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IIF NACION 2020\Indicadores\WEB\"/>
    </mc:Choice>
  </mc:AlternateContent>
  <bookViews>
    <workbookView xWindow="0" yWindow="0" windowWidth="9360" windowHeight="5265"/>
  </bookViews>
  <sheets>
    <sheet name="REP_EPG034_EjecucionPresupuesta" sheetId="1" r:id="rId1"/>
  </sheets>
  <calcPr calcId="162913"/>
</workbook>
</file>

<file path=xl/calcChain.xml><?xml version="1.0" encoding="utf-8"?>
<calcChain xmlns="http://schemas.openxmlformats.org/spreadsheetml/2006/main">
  <c r="Q70" i="1" l="1"/>
  <c r="P70" i="1"/>
  <c r="O70" i="1"/>
  <c r="N70" i="1"/>
  <c r="M70" i="1"/>
  <c r="L70" i="1"/>
  <c r="K70" i="1"/>
  <c r="J70" i="1"/>
  <c r="I70" i="1"/>
  <c r="H70" i="1"/>
  <c r="Q69" i="1"/>
  <c r="P69" i="1"/>
  <c r="O69" i="1"/>
  <c r="N69" i="1"/>
  <c r="M69" i="1"/>
  <c r="L69" i="1"/>
  <c r="K69" i="1"/>
  <c r="J69" i="1"/>
  <c r="I69" i="1"/>
  <c r="H69" i="1"/>
  <c r="Q32" i="1"/>
  <c r="P32" i="1"/>
  <c r="O32" i="1"/>
  <c r="N32" i="1"/>
  <c r="M32" i="1"/>
  <c r="L32" i="1"/>
  <c r="K32" i="1"/>
  <c r="J32" i="1"/>
  <c r="I32" i="1"/>
  <c r="H32" i="1"/>
  <c r="Q29" i="1"/>
  <c r="P29" i="1"/>
  <c r="O29" i="1"/>
  <c r="N29" i="1"/>
  <c r="M29" i="1"/>
  <c r="L29" i="1"/>
  <c r="K29" i="1"/>
  <c r="J29" i="1"/>
  <c r="I29" i="1"/>
  <c r="H29" i="1"/>
</calcChain>
</file>

<file path=xl/sharedStrings.xml><?xml version="1.0" encoding="utf-8"?>
<sst xmlns="http://schemas.openxmlformats.org/spreadsheetml/2006/main" count="430" uniqueCount="141">
  <si>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</si>
  <si>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</si>
  <si>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</si>
  <si>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</si>
  <si>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</si>
  <si>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</si>
  <si>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</si>
  <si>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</si>
  <si>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</si>
  <si>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</si>
  <si>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</si>
  <si>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</si>
  <si>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</si>
  <si>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</si>
  <si>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</si>
  <si>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</si>
  <si>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</si>
  <si>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</si>
  <si>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AERONAUTICA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</si>
  <si>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</si>
  <si>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</si>
  <si>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</si>
  <si>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</si>
  <si>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</si>
  <si>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</si>
  <si>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</si>
  <si>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</si>
  <si>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</si>
  <si>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</si>
  <si>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</si>
  <si>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A-02-01</t>
  </si>
  <si>
    <t>ADQUISICIÓN DE ACTIVOS NO FINANCIEROS</t>
  </si>
  <si>
    <t>A-02-02</t>
  </si>
  <si>
    <t>ADQUISICIONES DIFERENTES DE ACTIVOS</t>
  </si>
  <si>
    <t>A-03-02-02-120</t>
  </si>
  <si>
    <t>COMISION LATINOAMERICANA DE AVIACION CIVIL- CLAC. - LEY 622/2000</t>
  </si>
  <si>
    <t>A-03-02-02-121</t>
  </si>
  <si>
    <t>ORGANIZACION DE AVIACION CIVIL INTERNACIONAL -OACI - LEY 12 DE 1947</t>
  </si>
  <si>
    <t>A-03-03-01-062</t>
  </si>
  <si>
    <t>FONDO DE CONTINGENCIAS DE LAS ENTIDADES ESTATALES</t>
  </si>
  <si>
    <t>A-03-03-04-006</t>
  </si>
  <si>
    <t>21</t>
  </si>
  <si>
    <t>TRANSFERENCIAS DE EXCEDENTES FINANCIEROS A LA NACIÓN (ART. 16 EOP)</t>
  </si>
  <si>
    <t>A-03-03-04-007</t>
  </si>
  <si>
    <t>PROVISIÓN PARA GASTOS INSTITUCIONALES Y/O SECTORIALES CONTINGENTES- PREVIO CONCEPTO DGPPN</t>
  </si>
  <si>
    <t>A-03-04-02-012</t>
  </si>
  <si>
    <t>INCAPACIDADES Y LICENCIAS DE MATERNIDAD Y PATERNIDAD (NO DE PENSIONES)</t>
  </si>
  <si>
    <t>A-03-10-01-001</t>
  </si>
  <si>
    <t>SENTENCIAS</t>
  </si>
  <si>
    <t>A-03-10-01-002</t>
  </si>
  <si>
    <t>CONCILIACIONES</t>
  </si>
  <si>
    <t>A-03-10-01-003</t>
  </si>
  <si>
    <t>LAUDOS ARBITRALES</t>
  </si>
  <si>
    <t>A-05-01-02</t>
  </si>
  <si>
    <t>ADQUISICIÓN DE SERVICIOS</t>
  </si>
  <si>
    <t>A-08-01</t>
  </si>
  <si>
    <t>IMPUESTOS</t>
  </si>
  <si>
    <t>A-08-03</t>
  </si>
  <si>
    <t>TASAS Y DERECHOS ADMINISTRATIVOS</t>
  </si>
  <si>
    <t>A-08-04-01</t>
  </si>
  <si>
    <t>CUOTA DE FISCALIZACIÓN Y AUDITAJE</t>
  </si>
  <si>
    <t>A-08-05</t>
  </si>
  <si>
    <t>MULTAS, SANCIONES E INTERESES DE MORA</t>
  </si>
  <si>
    <t>B-10-01-03</t>
  </si>
  <si>
    <t>OTRAS CUENTAS POR PAGAR</t>
  </si>
  <si>
    <t>B-10-02-03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</si>
  <si>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</si>
  <si>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</si>
  <si>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</si>
  <si>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</si>
  <si>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</si>
  <si>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</si>
  <si>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</si>
  <si>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</si>
  <si>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</si>
  <si>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</si>
  <si>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</si>
  <si>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</si>
  <si>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</si>
  <si>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</si>
  <si>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</si>
  <si>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</si>
  <si>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</si>
  <si>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</si>
  <si>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</si>
  <si>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</si>
  <si>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</si>
  <si>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</si>
  <si>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</si>
  <si>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</si>
  <si>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</si>
  <si>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</si>
  <si>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</si>
  <si>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</si>
  <si>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</si>
  <si>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</si>
  <si>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</si>
  <si>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</si>
  <si>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</si>
  <si>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</si>
  <si>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</si>
  <si>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</si>
  <si>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</si>
  <si>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</si>
  <si>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</si>
  <si>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</si>
  <si>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</si>
  <si>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</si>
  <si>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</si>
  <si>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</si>
  <si>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</si>
  <si>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</si>
  <si>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</si>
  <si>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</si>
  <si>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</si>
  <si>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</si>
  <si>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C-2403-0600-50</t>
  </si>
  <si>
    <t>IMPLEMENTACIÓN DE ESTRATEGIAS PARA EL DESARROLLO DE LA INDUSTRIA AÉREA RPAS EN COLOMBIA A NIVEL  NACIONAL</t>
  </si>
  <si>
    <t>C-2403-0600-51</t>
  </si>
  <si>
    <t>FORTALECIMIENTO DEL SISTEMA DE  NAVEGACIÓN AÉREA   NACIONAL</t>
  </si>
  <si>
    <t>C-2403-0600-52</t>
  </si>
  <si>
    <t>FORMACIÓN DEL RECURSO HUMANO ESPECIALIZADO Y PROFESIONALIZADO EN ÁREAS RELACIONADAS CON LA SEGURIDAD OPERACIONAL Y DE LA AVIACIÓN CIVIL.  NACIONAL</t>
  </si>
  <si>
    <t>C-2403-0600-53</t>
  </si>
  <si>
    <t>CONSTRUCCIÓN DE UNA PISTA DE ATERRIZAJE (HITO 1: 1460X30M) EN PALESTINA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</si>
  <si>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</si>
  <si>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</si>
  <si>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</si>
  <si>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</si>
  <si>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</si>
  <si>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</si>
  <si>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</si>
  <si>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</si>
  <si>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</si>
  <si>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</si>
  <si>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Corte: al 30 noviembre 2020</t>
  </si>
  <si>
    <t>INFORME DE EJECUCIÓN PRESUPUESTAL 2020</t>
  </si>
  <si>
    <t>TOTAL FUNCIONAMIENTO</t>
  </si>
  <si>
    <t>TOTAL DEUDA</t>
  </si>
  <si>
    <t>TOTAL INVERSIÓN</t>
  </si>
  <si>
    <t>TOTAL</t>
  </si>
  <si>
    <t>Fuente: Ejecución Presupuestal Agregada SIIF NACIÓN a Nivel Decreto - Ministerio de Hacienda y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</si>
</sst>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240A]&quot;$&quot;\ #,##0.00;\-&quot;$&quot;\ #,##0.00"/>
    <numFmt numFmtId="165" formatCode="[$-1240A]&quot;$&quot;\ #,##0.00;\(&quot;$&quot;\ #,##0.00\)"/>
  </numFmts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4"/>
      <color theme="4" tint="-0.499984740745262"/>
      <name val="Arial"/>
      <family val="2"/>
    </font>
    <font>
      <b/>
      <sz val="16"/>
      <color theme="3" tint="-0.499984740745262"/>
      <name val="Arial"/>
      <family val="2"/>
    </font>
    <font>
      <b/>
      <sz val="9"/>
      <color rgb="FFFFFFFF"/>
      <name val="Arial"/>
      <family val="2"/>
    </font>
    <font>
      <sz val="8"/>
      <color rgb="FF000000"/>
      <name val="Arial"/>
      <family val="2"/>
    </font>
    <font>
      <b/>
      <sz val="9"/>
      <color theme="0"/>
      <name val="Arial"/>
      <family val="2"/>
    </font>
    <font>
      <sz val="10"/>
      <color theme="0"/>
      <name val="Times New Roman"/>
      <family val="1"/>
    </font>
    <font>
      <b/>
      <sz val="11"/>
      <color theme="0"/>
      <name val="Arial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">
    <xf numFmtId="0" fontId="1" fillId="0" borderId="0" xfId="0" applyFont="1" applyFill="1" applyBorder="1"/>
    <xf numFmtId="0" fontId="3" fillId="0" borderId="0" xfId="0" applyFont="1"/>
    <xf numFmtId="0" fontId="4" fillId="2" borderId="0" xfId="0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left" vertical="center" wrapText="1" readingOrder="1"/>
    </xf>
    <xf numFmtId="0" fontId="6" fillId="0" borderId="1" xfId="0" applyNumberFormat="1" applyFont="1" applyFill="1" applyBorder="1" applyAlignment="1">
      <alignment vertical="center" wrapText="1" readingOrder="1"/>
    </xf>
    <xf numFmtId="164" fontId="6" fillId="0" borderId="1" xfId="0" applyNumberFormat="1" applyFont="1" applyFill="1" applyBorder="1" applyAlignment="1">
      <alignment horizontal="right" vertical="center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7" fillId="4" borderId="1" xfId="0" applyFont="1" applyFill="1" applyBorder="1" applyAlignment="1">
      <alignment horizontal="center" vertical="center" wrapText="1" readingOrder="1"/>
    </xf>
    <xf numFmtId="165" fontId="7" fillId="4" borderId="1" xfId="0" applyNumberFormat="1" applyFont="1" applyFill="1" applyBorder="1" applyAlignment="1">
      <alignment horizontal="right" vertical="center" wrapText="1" readingOrder="1"/>
    </xf>
    <xf numFmtId="0" fontId="8" fillId="5" borderId="1" xfId="0" applyFont="1" applyFill="1" applyBorder="1" applyAlignment="1">
      <alignment horizontal="center" vertical="center" wrapText="1" readingOrder="1"/>
    </xf>
    <xf numFmtId="0" fontId="8" fillId="5" borderId="1" xfId="0" applyFont="1" applyFill="1" applyBorder="1" applyAlignment="1">
      <alignment horizontal="left" vertical="center" wrapText="1" readingOrder="1"/>
    </xf>
    <xf numFmtId="0" fontId="8" fillId="5" borderId="1" xfId="0" applyFont="1" applyFill="1" applyBorder="1" applyAlignment="1">
      <alignment vertical="center" wrapText="1" readingOrder="1"/>
    </xf>
    <xf numFmtId="0" fontId="9" fillId="5" borderId="1" xfId="0" applyFont="1" applyFill="1" applyBorder="1" applyAlignment="1">
      <alignment horizontal="center" vertical="center" wrapText="1" readingOrder="1"/>
    </xf>
    <xf numFmtId="165" fontId="7" fillId="5" borderId="1" xfId="0" applyNumberFormat="1" applyFont="1" applyFill="1" applyBorder="1" applyAlignment="1">
      <alignment horizontal="right" vertical="center" wrapText="1" readingOrder="1"/>
    </xf>
    <xf numFmtId="9" fontId="1" fillId="0" borderId="0" xfId="1" applyFont="1" applyFill="1" applyBorder="1"/>
    <xf numFmtId="0" fontId="10" fillId="0" borderId="0" xfId="0" applyFont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4200525" cy="657224"/>
    <xdr:pic>
      <xdr:nvPicPr>
        <xdr:cNvPr id="2" name="Imagen 1">
          <a:extLst>
            <a:ext uri="{FF2B5EF4-FFF2-40B4-BE49-F238E27FC236}">
              <a16:creationId xmlns:a16="http://schemas.microsoft.com/office/drawing/2014/main" id="{BF7FC167-04A3-40AB-921A-9A32FF4D4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00525" cy="657224"/>
        </a:xfrm>
        <a:prstGeom prst="rect">
          <a:avLst/>
        </a:prstGeom>
      </xdr:spPr>
    </xdr:pic>
    <xdr:clientData/>
  </xdr:absoluteAnchor>
  <xdr:twoCellAnchor editAs="oneCell">
    <xdr:from>
      <xdr:col>12</xdr:col>
      <xdr:colOff>0</xdr:colOff>
      <xdr:row>0</xdr:row>
      <xdr:rowOff>0</xdr:rowOff>
    </xdr:from>
    <xdr:to>
      <xdr:col>15</xdr:col>
      <xdr:colOff>550332</xdr:colOff>
      <xdr:row>4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7933B7-F19C-420D-95BB-6B3A68E7012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68425" y="0"/>
          <a:ext cx="4322232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74"/>
  <sheetViews>
    <sheetView showGridLines="0" tabSelected="1" zoomScale="90" zoomScaleNormal="90" workbookViewId="0">
      <selection activeCell="A5" sqref="A5:Q5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17" width="18.85546875" customWidth="1"/>
    <col min="18" max="18" width="0" hidden="1" customWidth="1"/>
    <col min="19" max="19" width="6.42578125" customWidth="1"/>
  </cols>
  <sheetData>
    <row r="5" spans="1:17" ht="20.25" x14ac:dyDescent="0.25">
      <c r="A5" s="2" t="s">
        <v>135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8" x14ac:dyDescent="0.25">
      <c r="A6" s="1" t="s">
        <v>134</v>
      </c>
    </row>
    <row r="8" spans="1:17" x14ac:dyDescent="0.25">
      <c r="A8" s="7" t="s">
        <v>0</v>
      </c>
      <c r="B8" s="7" t="s">
        <v>1</v>
      </c>
      <c r="C8" s="7" t="s">
        <v>2</v>
      </c>
      <c r="D8" s="7" t="s">
        <v>3</v>
      </c>
      <c r="E8" s="7" t="s">
        <v>4</v>
      </c>
      <c r="F8" s="7" t="s">
        <v>5</v>
      </c>
      <c r="G8" s="7" t="s">
        <v>6</v>
      </c>
      <c r="H8" s="7" t="s">
        <v>7</v>
      </c>
      <c r="I8" s="7" t="s">
        <v>8</v>
      </c>
      <c r="J8" s="7" t="s">
        <v>9</v>
      </c>
      <c r="K8" s="7" t="s">
        <v>10</v>
      </c>
      <c r="L8" s="7" t="s">
        <v>11</v>
      </c>
      <c r="M8" s="7" t="s">
        <v>12</v>
      </c>
      <c r="N8" s="7" t="s">
        <v>13</v>
      </c>
      <c r="O8" s="7" t="s">
        <v>14</v>
      </c>
      <c r="P8" s="7" t="s">
        <v>15</v>
      </c>
      <c r="Q8" s="7" t="s">
        <v>16</v>
      </c>
    </row>
    <row r="9" spans="1:17" ht="22.5" x14ac:dyDescent="0.25">
      <c r="A9" s="3" t="s">
        <v>17</v>
      </c>
      <c r="B9" s="4" t="s">
        <v>18</v>
      </c>
      <c r="C9" s="5" t="s">
        <v>19</v>
      </c>
      <c r="D9" s="3" t="s">
        <v>20</v>
      </c>
      <c r="E9" s="3" t="s">
        <v>21</v>
      </c>
      <c r="F9" s="3" t="s">
        <v>22</v>
      </c>
      <c r="G9" s="4" t="s">
        <v>23</v>
      </c>
      <c r="H9" s="6">
        <v>207167000000</v>
      </c>
      <c r="I9" s="6">
        <v>469158666</v>
      </c>
      <c r="J9" s="6">
        <v>0</v>
      </c>
      <c r="K9" s="6">
        <v>207636158666</v>
      </c>
      <c r="L9" s="6">
        <v>29000000000</v>
      </c>
      <c r="M9" s="6">
        <v>178636158666</v>
      </c>
      <c r="N9" s="6">
        <v>0</v>
      </c>
      <c r="O9" s="6">
        <v>163121536795</v>
      </c>
      <c r="P9" s="6">
        <v>163116204322</v>
      </c>
      <c r="Q9" s="6">
        <v>163041926556</v>
      </c>
    </row>
    <row r="10" spans="1:17" ht="22.5" x14ac:dyDescent="0.25">
      <c r="A10" s="3" t="s">
        <v>17</v>
      </c>
      <c r="B10" s="4" t="s">
        <v>18</v>
      </c>
      <c r="C10" s="5" t="s">
        <v>24</v>
      </c>
      <c r="D10" s="3" t="s">
        <v>20</v>
      </c>
      <c r="E10" s="3" t="s">
        <v>21</v>
      </c>
      <c r="F10" s="3" t="s">
        <v>22</v>
      </c>
      <c r="G10" s="4" t="s">
        <v>25</v>
      </c>
      <c r="H10" s="6">
        <v>92630000000</v>
      </c>
      <c r="I10" s="6">
        <v>550528116</v>
      </c>
      <c r="J10" s="6">
        <v>0</v>
      </c>
      <c r="K10" s="6">
        <v>93180528116</v>
      </c>
      <c r="L10" s="6">
        <v>6000000000</v>
      </c>
      <c r="M10" s="6">
        <v>87180528116</v>
      </c>
      <c r="N10" s="6">
        <v>0</v>
      </c>
      <c r="O10" s="6">
        <v>68061650796</v>
      </c>
      <c r="P10" s="6">
        <v>68059701755</v>
      </c>
      <c r="Q10" s="6">
        <v>68059701755</v>
      </c>
    </row>
    <row r="11" spans="1:17" ht="33.75" x14ac:dyDescent="0.25">
      <c r="A11" s="3" t="s">
        <v>17</v>
      </c>
      <c r="B11" s="4" t="s">
        <v>18</v>
      </c>
      <c r="C11" s="5" t="s">
        <v>26</v>
      </c>
      <c r="D11" s="3" t="s">
        <v>20</v>
      </c>
      <c r="E11" s="3" t="s">
        <v>21</v>
      </c>
      <c r="F11" s="3" t="s">
        <v>22</v>
      </c>
      <c r="G11" s="4" t="s">
        <v>27</v>
      </c>
      <c r="H11" s="6">
        <v>60090000000</v>
      </c>
      <c r="I11" s="6">
        <v>2922877625</v>
      </c>
      <c r="J11" s="6">
        <v>0</v>
      </c>
      <c r="K11" s="6">
        <v>63012877625</v>
      </c>
      <c r="L11" s="6">
        <v>0</v>
      </c>
      <c r="M11" s="6">
        <v>63012877625</v>
      </c>
      <c r="N11" s="6">
        <v>0</v>
      </c>
      <c r="O11" s="6">
        <v>56082639113</v>
      </c>
      <c r="P11" s="6">
        <v>56081759988</v>
      </c>
      <c r="Q11" s="6">
        <v>55989028046</v>
      </c>
    </row>
    <row r="12" spans="1:17" ht="33.75" x14ac:dyDescent="0.25">
      <c r="A12" s="3" t="s">
        <v>17</v>
      </c>
      <c r="B12" s="4" t="s">
        <v>18</v>
      </c>
      <c r="C12" s="5" t="s">
        <v>28</v>
      </c>
      <c r="D12" s="3" t="s">
        <v>20</v>
      </c>
      <c r="E12" s="3" t="s">
        <v>21</v>
      </c>
      <c r="F12" s="3" t="s">
        <v>22</v>
      </c>
      <c r="G12" s="4" t="s">
        <v>29</v>
      </c>
      <c r="H12" s="6">
        <v>15918000000</v>
      </c>
      <c r="I12" s="6">
        <v>0</v>
      </c>
      <c r="J12" s="6">
        <v>15918000000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</row>
    <row r="13" spans="1:17" ht="22.5" x14ac:dyDescent="0.25">
      <c r="A13" s="3" t="s">
        <v>17</v>
      </c>
      <c r="B13" s="4" t="s">
        <v>18</v>
      </c>
      <c r="C13" s="5" t="s">
        <v>30</v>
      </c>
      <c r="D13" s="3" t="s">
        <v>20</v>
      </c>
      <c r="E13" s="3" t="s">
        <v>21</v>
      </c>
      <c r="F13" s="3" t="s">
        <v>22</v>
      </c>
      <c r="G13" s="4" t="s">
        <v>31</v>
      </c>
      <c r="H13" s="6">
        <v>545000000</v>
      </c>
      <c r="I13" s="6">
        <v>272000000</v>
      </c>
      <c r="J13" s="6">
        <v>0</v>
      </c>
      <c r="K13" s="6">
        <v>817000000</v>
      </c>
      <c r="L13" s="6">
        <v>0</v>
      </c>
      <c r="M13" s="6">
        <v>750769802</v>
      </c>
      <c r="N13" s="6">
        <v>66230198</v>
      </c>
      <c r="O13" s="6">
        <v>136671500</v>
      </c>
      <c r="P13" s="6">
        <v>0</v>
      </c>
      <c r="Q13" s="6">
        <v>0</v>
      </c>
    </row>
    <row r="14" spans="1:17" ht="22.5" x14ac:dyDescent="0.25">
      <c r="A14" s="3" t="s">
        <v>17</v>
      </c>
      <c r="B14" s="4" t="s">
        <v>18</v>
      </c>
      <c r="C14" s="5" t="s">
        <v>32</v>
      </c>
      <c r="D14" s="3" t="s">
        <v>20</v>
      </c>
      <c r="E14" s="3" t="s">
        <v>21</v>
      </c>
      <c r="F14" s="3" t="s">
        <v>22</v>
      </c>
      <c r="G14" s="4" t="s">
        <v>33</v>
      </c>
      <c r="H14" s="6">
        <v>54039000000</v>
      </c>
      <c r="I14" s="6">
        <v>11305420857</v>
      </c>
      <c r="J14" s="6">
        <v>48040000</v>
      </c>
      <c r="K14" s="6">
        <v>65296380857</v>
      </c>
      <c r="L14" s="6">
        <v>0</v>
      </c>
      <c r="M14" s="6">
        <v>55748501383.169998</v>
      </c>
      <c r="N14" s="6">
        <v>9547879473.8299999</v>
      </c>
      <c r="O14" s="6">
        <v>49624712137.989998</v>
      </c>
      <c r="P14" s="6">
        <v>38308367675.220001</v>
      </c>
      <c r="Q14" s="6">
        <v>37812782789.220001</v>
      </c>
    </row>
    <row r="15" spans="1:17" ht="33.75" x14ac:dyDescent="0.25">
      <c r="A15" s="3" t="s">
        <v>17</v>
      </c>
      <c r="B15" s="4" t="s">
        <v>18</v>
      </c>
      <c r="C15" s="5" t="s">
        <v>34</v>
      </c>
      <c r="D15" s="3" t="s">
        <v>20</v>
      </c>
      <c r="E15" s="3" t="s">
        <v>21</v>
      </c>
      <c r="F15" s="3" t="s">
        <v>22</v>
      </c>
      <c r="G15" s="4" t="s">
        <v>35</v>
      </c>
      <c r="H15" s="6">
        <v>74000000</v>
      </c>
      <c r="I15" s="6">
        <v>0</v>
      </c>
      <c r="J15" s="6">
        <v>30000000</v>
      </c>
      <c r="K15" s="6">
        <v>44000000</v>
      </c>
      <c r="L15" s="6">
        <v>0</v>
      </c>
      <c r="M15" s="6">
        <v>44000000</v>
      </c>
      <c r="N15" s="6">
        <v>0</v>
      </c>
      <c r="O15" s="6">
        <v>44000000</v>
      </c>
      <c r="P15" s="6">
        <v>39601742</v>
      </c>
      <c r="Q15" s="6">
        <v>39601742</v>
      </c>
    </row>
    <row r="16" spans="1:17" ht="33.75" x14ac:dyDescent="0.25">
      <c r="A16" s="3" t="s">
        <v>17</v>
      </c>
      <c r="B16" s="4" t="s">
        <v>18</v>
      </c>
      <c r="C16" s="5" t="s">
        <v>36</v>
      </c>
      <c r="D16" s="3" t="s">
        <v>20</v>
      </c>
      <c r="E16" s="3" t="s">
        <v>21</v>
      </c>
      <c r="F16" s="3" t="s">
        <v>22</v>
      </c>
      <c r="G16" s="4" t="s">
        <v>37</v>
      </c>
      <c r="H16" s="6">
        <v>878000000</v>
      </c>
      <c r="I16" s="6">
        <v>78040000</v>
      </c>
      <c r="J16" s="6">
        <v>0</v>
      </c>
      <c r="K16" s="6">
        <v>956040000</v>
      </c>
      <c r="L16" s="6">
        <v>0</v>
      </c>
      <c r="M16" s="6">
        <v>950187000</v>
      </c>
      <c r="N16" s="6">
        <v>5853000</v>
      </c>
      <c r="O16" s="6">
        <v>950187000</v>
      </c>
      <c r="P16" s="6">
        <v>949207637</v>
      </c>
      <c r="Q16" s="6">
        <v>949207637</v>
      </c>
    </row>
    <row r="17" spans="1:17" ht="22.5" x14ac:dyDescent="0.25">
      <c r="A17" s="3" t="s">
        <v>17</v>
      </c>
      <c r="B17" s="4" t="s">
        <v>18</v>
      </c>
      <c r="C17" s="5" t="s">
        <v>38</v>
      </c>
      <c r="D17" s="3" t="s">
        <v>20</v>
      </c>
      <c r="E17" s="3" t="s">
        <v>21</v>
      </c>
      <c r="F17" s="3" t="s">
        <v>22</v>
      </c>
      <c r="G17" s="4" t="s">
        <v>39</v>
      </c>
      <c r="H17" s="6">
        <v>2047000000</v>
      </c>
      <c r="I17" s="6">
        <v>0</v>
      </c>
      <c r="J17" s="6">
        <v>0</v>
      </c>
      <c r="K17" s="6">
        <v>2047000000</v>
      </c>
      <c r="L17" s="6">
        <v>0</v>
      </c>
      <c r="M17" s="6">
        <v>0</v>
      </c>
      <c r="N17" s="6">
        <v>2047000000</v>
      </c>
      <c r="O17" s="6">
        <v>0</v>
      </c>
      <c r="P17" s="6">
        <v>0</v>
      </c>
      <c r="Q17" s="6">
        <v>0</v>
      </c>
    </row>
    <row r="18" spans="1:17" ht="33.75" x14ac:dyDescent="0.25">
      <c r="A18" s="3" t="s">
        <v>17</v>
      </c>
      <c r="B18" s="4" t="s">
        <v>18</v>
      </c>
      <c r="C18" s="5" t="s">
        <v>40</v>
      </c>
      <c r="D18" s="3" t="s">
        <v>20</v>
      </c>
      <c r="E18" s="3" t="s">
        <v>41</v>
      </c>
      <c r="F18" s="3" t="s">
        <v>22</v>
      </c>
      <c r="G18" s="4" t="s">
        <v>42</v>
      </c>
      <c r="H18" s="6">
        <v>100000000000</v>
      </c>
      <c r="I18" s="6">
        <v>0</v>
      </c>
      <c r="J18" s="6">
        <v>0</v>
      </c>
      <c r="K18" s="6">
        <v>100000000000</v>
      </c>
      <c r="L18" s="6">
        <v>0</v>
      </c>
      <c r="M18" s="6">
        <v>100000000000</v>
      </c>
      <c r="N18" s="6">
        <v>0</v>
      </c>
      <c r="O18" s="6">
        <v>100000000000</v>
      </c>
      <c r="P18" s="6">
        <v>100000000000</v>
      </c>
      <c r="Q18" s="6">
        <v>100000000000</v>
      </c>
    </row>
    <row r="19" spans="1:17" ht="45" x14ac:dyDescent="0.25">
      <c r="A19" s="3" t="s">
        <v>17</v>
      </c>
      <c r="B19" s="4" t="s">
        <v>18</v>
      </c>
      <c r="C19" s="5" t="s">
        <v>43</v>
      </c>
      <c r="D19" s="3" t="s">
        <v>20</v>
      </c>
      <c r="E19" s="3" t="s">
        <v>21</v>
      </c>
      <c r="F19" s="3" t="s">
        <v>22</v>
      </c>
      <c r="G19" s="4" t="s">
        <v>44</v>
      </c>
      <c r="H19" s="6">
        <v>52000000000</v>
      </c>
      <c r="I19" s="6">
        <v>0</v>
      </c>
      <c r="J19" s="6">
        <v>5849000000</v>
      </c>
      <c r="K19" s="6">
        <v>46151000000</v>
      </c>
      <c r="L19" s="6">
        <v>46151000000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</row>
    <row r="20" spans="1:17" ht="33.75" x14ac:dyDescent="0.25">
      <c r="A20" s="3" t="s">
        <v>17</v>
      </c>
      <c r="B20" s="4" t="s">
        <v>18</v>
      </c>
      <c r="C20" s="5" t="s">
        <v>45</v>
      </c>
      <c r="D20" s="3" t="s">
        <v>20</v>
      </c>
      <c r="E20" s="3" t="s">
        <v>21</v>
      </c>
      <c r="F20" s="3" t="s">
        <v>22</v>
      </c>
      <c r="G20" s="4" t="s">
        <v>46</v>
      </c>
      <c r="H20" s="6">
        <v>1651000000</v>
      </c>
      <c r="I20" s="6">
        <v>254778736</v>
      </c>
      <c r="J20" s="6">
        <v>0</v>
      </c>
      <c r="K20" s="6">
        <v>1905778736</v>
      </c>
      <c r="L20" s="6">
        <v>0</v>
      </c>
      <c r="M20" s="6">
        <v>1651000000</v>
      </c>
      <c r="N20" s="6">
        <v>254778736</v>
      </c>
      <c r="O20" s="6">
        <v>782004923</v>
      </c>
      <c r="P20" s="6">
        <v>634684749</v>
      </c>
      <c r="Q20" s="6">
        <v>634684749</v>
      </c>
    </row>
    <row r="21" spans="1:17" ht="22.5" x14ac:dyDescent="0.25">
      <c r="A21" s="3" t="s">
        <v>17</v>
      </c>
      <c r="B21" s="4" t="s">
        <v>18</v>
      </c>
      <c r="C21" s="5" t="s">
        <v>47</v>
      </c>
      <c r="D21" s="3" t="s">
        <v>20</v>
      </c>
      <c r="E21" s="3" t="s">
        <v>21</v>
      </c>
      <c r="F21" s="3" t="s">
        <v>22</v>
      </c>
      <c r="G21" s="4" t="s">
        <v>48</v>
      </c>
      <c r="H21" s="6">
        <v>12703000000</v>
      </c>
      <c r="I21" s="6">
        <v>0</v>
      </c>
      <c r="J21" s="6">
        <v>0</v>
      </c>
      <c r="K21" s="6">
        <v>12703000000</v>
      </c>
      <c r="L21" s="6">
        <v>0</v>
      </c>
      <c r="M21" s="6">
        <v>355217392</v>
      </c>
      <c r="N21" s="6">
        <v>12347782608</v>
      </c>
      <c r="O21" s="6">
        <v>331782289</v>
      </c>
      <c r="P21" s="6">
        <v>331782289</v>
      </c>
      <c r="Q21" s="6">
        <v>259703631</v>
      </c>
    </row>
    <row r="22" spans="1:17" ht="22.5" x14ac:dyDescent="0.25">
      <c r="A22" s="3" t="s">
        <v>17</v>
      </c>
      <c r="B22" s="4" t="s">
        <v>18</v>
      </c>
      <c r="C22" s="5" t="s">
        <v>49</v>
      </c>
      <c r="D22" s="3" t="s">
        <v>20</v>
      </c>
      <c r="E22" s="3" t="s">
        <v>21</v>
      </c>
      <c r="F22" s="3" t="s">
        <v>22</v>
      </c>
      <c r="G22" s="4" t="s">
        <v>50</v>
      </c>
      <c r="H22" s="6">
        <v>8240000000</v>
      </c>
      <c r="I22" s="6">
        <v>0</v>
      </c>
      <c r="J22" s="6">
        <v>0</v>
      </c>
      <c r="K22" s="6">
        <v>8240000000</v>
      </c>
      <c r="L22" s="6">
        <v>0</v>
      </c>
      <c r="M22" s="6">
        <v>0</v>
      </c>
      <c r="N22" s="6">
        <v>8240000000</v>
      </c>
      <c r="O22" s="6">
        <v>0</v>
      </c>
      <c r="P22" s="6">
        <v>0</v>
      </c>
      <c r="Q22" s="6">
        <v>0</v>
      </c>
    </row>
    <row r="23" spans="1:17" ht="22.5" x14ac:dyDescent="0.25">
      <c r="A23" s="3" t="s">
        <v>17</v>
      </c>
      <c r="B23" s="4" t="s">
        <v>18</v>
      </c>
      <c r="C23" s="5" t="s">
        <v>51</v>
      </c>
      <c r="D23" s="3" t="s">
        <v>20</v>
      </c>
      <c r="E23" s="3" t="s">
        <v>21</v>
      </c>
      <c r="F23" s="3" t="s">
        <v>22</v>
      </c>
      <c r="G23" s="4" t="s">
        <v>52</v>
      </c>
      <c r="H23" s="6">
        <v>3090000000</v>
      </c>
      <c r="I23" s="6">
        <v>0</v>
      </c>
      <c r="J23" s="6">
        <v>0</v>
      </c>
      <c r="K23" s="6">
        <v>3090000000</v>
      </c>
      <c r="L23" s="6">
        <v>0</v>
      </c>
      <c r="M23" s="6">
        <v>103076921</v>
      </c>
      <c r="N23" s="6">
        <v>2986923079</v>
      </c>
      <c r="O23" s="6">
        <v>103076921</v>
      </c>
      <c r="P23" s="6">
        <v>103076921</v>
      </c>
      <c r="Q23" s="6">
        <v>103076921</v>
      </c>
    </row>
    <row r="24" spans="1:17" ht="22.5" x14ac:dyDescent="0.25">
      <c r="A24" s="3" t="s">
        <v>17</v>
      </c>
      <c r="B24" s="4" t="s">
        <v>18</v>
      </c>
      <c r="C24" s="5" t="s">
        <v>53</v>
      </c>
      <c r="D24" s="3" t="s">
        <v>20</v>
      </c>
      <c r="E24" s="3" t="s">
        <v>21</v>
      </c>
      <c r="F24" s="3" t="s">
        <v>22</v>
      </c>
      <c r="G24" s="4" t="s">
        <v>54</v>
      </c>
      <c r="H24" s="6">
        <v>22391000000</v>
      </c>
      <c r="I24" s="6">
        <v>4792236000</v>
      </c>
      <c r="J24" s="6">
        <v>0</v>
      </c>
      <c r="K24" s="6">
        <v>27183236000</v>
      </c>
      <c r="L24" s="6">
        <v>0</v>
      </c>
      <c r="M24" s="6">
        <v>27114155425</v>
      </c>
      <c r="N24" s="6">
        <v>69080575</v>
      </c>
      <c r="O24" s="6">
        <v>26121410751</v>
      </c>
      <c r="P24" s="6">
        <v>25806419305</v>
      </c>
      <c r="Q24" s="6">
        <v>25806419305</v>
      </c>
    </row>
    <row r="25" spans="1:17" ht="22.5" x14ac:dyDescent="0.25">
      <c r="A25" s="3" t="s">
        <v>17</v>
      </c>
      <c r="B25" s="4" t="s">
        <v>18</v>
      </c>
      <c r="C25" s="5" t="s">
        <v>55</v>
      </c>
      <c r="D25" s="3" t="s">
        <v>20</v>
      </c>
      <c r="E25" s="3" t="s">
        <v>21</v>
      </c>
      <c r="F25" s="3" t="s">
        <v>22</v>
      </c>
      <c r="G25" s="4" t="s">
        <v>56</v>
      </c>
      <c r="H25" s="6">
        <v>162000000</v>
      </c>
      <c r="I25" s="6">
        <v>0</v>
      </c>
      <c r="J25" s="6">
        <v>8510000</v>
      </c>
      <c r="K25" s="6">
        <v>153490000</v>
      </c>
      <c r="L25" s="6">
        <v>0</v>
      </c>
      <c r="M25" s="6">
        <v>8860066</v>
      </c>
      <c r="N25" s="6">
        <v>144629934</v>
      </c>
      <c r="O25" s="6">
        <v>0</v>
      </c>
      <c r="P25" s="6">
        <v>0</v>
      </c>
      <c r="Q25" s="6">
        <v>0</v>
      </c>
    </row>
    <row r="26" spans="1:17" ht="22.5" x14ac:dyDescent="0.25">
      <c r="A26" s="3" t="s">
        <v>17</v>
      </c>
      <c r="B26" s="4" t="s">
        <v>18</v>
      </c>
      <c r="C26" s="5" t="s">
        <v>57</v>
      </c>
      <c r="D26" s="3" t="s">
        <v>20</v>
      </c>
      <c r="E26" s="3" t="s">
        <v>21</v>
      </c>
      <c r="F26" s="3" t="s">
        <v>22</v>
      </c>
      <c r="G26" s="4" t="s">
        <v>58</v>
      </c>
      <c r="H26" s="6">
        <v>0</v>
      </c>
      <c r="I26" s="6">
        <v>8510000</v>
      </c>
      <c r="J26" s="6">
        <v>0</v>
      </c>
      <c r="K26" s="6">
        <v>8510000</v>
      </c>
      <c r="L26" s="6">
        <v>0</v>
      </c>
      <c r="M26" s="6">
        <v>8340846</v>
      </c>
      <c r="N26" s="6">
        <v>169154</v>
      </c>
      <c r="O26" s="6">
        <v>0</v>
      </c>
      <c r="P26" s="6">
        <v>0</v>
      </c>
      <c r="Q26" s="6">
        <v>0</v>
      </c>
    </row>
    <row r="27" spans="1:17" ht="22.5" x14ac:dyDescent="0.25">
      <c r="A27" s="3" t="s">
        <v>17</v>
      </c>
      <c r="B27" s="4" t="s">
        <v>18</v>
      </c>
      <c r="C27" s="5" t="s">
        <v>59</v>
      </c>
      <c r="D27" s="3" t="s">
        <v>20</v>
      </c>
      <c r="E27" s="3" t="s">
        <v>21</v>
      </c>
      <c r="F27" s="3" t="s">
        <v>22</v>
      </c>
      <c r="G27" s="4" t="s">
        <v>60</v>
      </c>
      <c r="H27" s="6">
        <v>2259000000</v>
      </c>
      <c r="I27" s="6">
        <v>6000000</v>
      </c>
      <c r="J27" s="6">
        <v>0</v>
      </c>
      <c r="K27" s="6">
        <v>2265000000</v>
      </c>
      <c r="L27" s="6">
        <v>0</v>
      </c>
      <c r="M27" s="6">
        <v>2265000000</v>
      </c>
      <c r="N27" s="6">
        <v>0</v>
      </c>
      <c r="O27" s="6">
        <v>2265000000</v>
      </c>
      <c r="P27" s="6">
        <v>2265000000</v>
      </c>
      <c r="Q27" s="6">
        <v>2265000000</v>
      </c>
    </row>
    <row r="28" spans="1:17" ht="22.5" x14ac:dyDescent="0.25">
      <c r="A28" s="3" t="s">
        <v>17</v>
      </c>
      <c r="B28" s="4" t="s">
        <v>18</v>
      </c>
      <c r="C28" s="5" t="s">
        <v>61</v>
      </c>
      <c r="D28" s="3" t="s">
        <v>20</v>
      </c>
      <c r="E28" s="3" t="s">
        <v>21</v>
      </c>
      <c r="F28" s="3" t="s">
        <v>22</v>
      </c>
      <c r="G28" s="4" t="s">
        <v>62</v>
      </c>
      <c r="H28" s="6">
        <v>0</v>
      </c>
      <c r="I28" s="6">
        <v>1194000000</v>
      </c>
      <c r="J28" s="6">
        <v>0</v>
      </c>
      <c r="K28" s="6">
        <v>1194000000</v>
      </c>
      <c r="L28" s="6">
        <v>0</v>
      </c>
      <c r="M28" s="6">
        <v>511612952</v>
      </c>
      <c r="N28" s="6">
        <v>682387048</v>
      </c>
      <c r="O28" s="6">
        <v>511612952</v>
      </c>
      <c r="P28" s="6">
        <v>502667952</v>
      </c>
      <c r="Q28" s="6">
        <v>502667952</v>
      </c>
    </row>
    <row r="29" spans="1:17" x14ac:dyDescent="0.25">
      <c r="A29" s="8"/>
      <c r="B29" s="8"/>
      <c r="C29" s="8"/>
      <c r="D29" s="8"/>
      <c r="E29" s="8"/>
      <c r="F29" s="8"/>
      <c r="G29" s="8" t="s">
        <v>136</v>
      </c>
      <c r="H29" s="9">
        <f>SUM(H9:H28)</f>
        <v>635884000000</v>
      </c>
      <c r="I29" s="9">
        <f t="shared" ref="I29:Q29" si="0">SUM(I9:I28)</f>
        <v>21853550000</v>
      </c>
      <c r="J29" s="9">
        <f t="shared" si="0"/>
        <v>21853550000</v>
      </c>
      <c r="K29" s="9">
        <f t="shared" si="0"/>
        <v>635884000000</v>
      </c>
      <c r="L29" s="9">
        <f t="shared" si="0"/>
        <v>81151000000</v>
      </c>
      <c r="M29" s="9">
        <f t="shared" si="0"/>
        <v>518340286194.16998</v>
      </c>
      <c r="N29" s="9">
        <f t="shared" si="0"/>
        <v>36392713805.830002</v>
      </c>
      <c r="O29" s="9">
        <f t="shared" si="0"/>
        <v>468136285177.98999</v>
      </c>
      <c r="P29" s="9">
        <f t="shared" si="0"/>
        <v>456198474335.21997</v>
      </c>
      <c r="Q29" s="9">
        <f t="shared" si="0"/>
        <v>455463801083.21997</v>
      </c>
    </row>
    <row r="30" spans="1:17" ht="22.5" x14ac:dyDescent="0.25">
      <c r="A30" s="3" t="s">
        <v>17</v>
      </c>
      <c r="B30" s="4" t="s">
        <v>18</v>
      </c>
      <c r="C30" s="5" t="s">
        <v>63</v>
      </c>
      <c r="D30" s="3" t="s">
        <v>20</v>
      </c>
      <c r="E30" s="3" t="s">
        <v>21</v>
      </c>
      <c r="F30" s="3" t="s">
        <v>22</v>
      </c>
      <c r="G30" s="4" t="s">
        <v>64</v>
      </c>
      <c r="H30" s="6">
        <v>1099000000</v>
      </c>
      <c r="I30" s="6">
        <v>0</v>
      </c>
      <c r="J30" s="6">
        <v>0</v>
      </c>
      <c r="K30" s="6">
        <v>1099000000</v>
      </c>
      <c r="L30" s="6">
        <v>0</v>
      </c>
      <c r="M30" s="6">
        <v>929799061</v>
      </c>
      <c r="N30" s="6">
        <v>169200939</v>
      </c>
      <c r="O30" s="6">
        <v>929799061</v>
      </c>
      <c r="P30" s="6">
        <v>929799059</v>
      </c>
      <c r="Q30" s="6">
        <v>929799059</v>
      </c>
    </row>
    <row r="31" spans="1:17" ht="22.5" x14ac:dyDescent="0.25">
      <c r="A31" s="3" t="s">
        <v>17</v>
      </c>
      <c r="B31" s="4" t="s">
        <v>18</v>
      </c>
      <c r="C31" s="5" t="s">
        <v>65</v>
      </c>
      <c r="D31" s="3" t="s">
        <v>20</v>
      </c>
      <c r="E31" s="3" t="s">
        <v>21</v>
      </c>
      <c r="F31" s="3" t="s">
        <v>22</v>
      </c>
      <c r="G31" s="4" t="s">
        <v>64</v>
      </c>
      <c r="H31" s="6">
        <v>66000000</v>
      </c>
      <c r="I31" s="6">
        <v>0</v>
      </c>
      <c r="J31" s="6">
        <v>0</v>
      </c>
      <c r="K31" s="6">
        <v>66000000</v>
      </c>
      <c r="L31" s="6">
        <v>0</v>
      </c>
      <c r="M31" s="6">
        <v>65677715</v>
      </c>
      <c r="N31" s="6">
        <v>322285</v>
      </c>
      <c r="O31" s="6">
        <v>65677715</v>
      </c>
      <c r="P31" s="6">
        <v>65677714</v>
      </c>
      <c r="Q31" s="6">
        <v>65677714</v>
      </c>
    </row>
    <row r="32" spans="1:17" x14ac:dyDescent="0.25">
      <c r="A32" s="8"/>
      <c r="B32" s="8"/>
      <c r="C32" s="8"/>
      <c r="D32" s="8"/>
      <c r="E32" s="8"/>
      <c r="F32" s="8"/>
      <c r="G32" s="8" t="s">
        <v>137</v>
      </c>
      <c r="H32" s="9">
        <f>SUM(H30:H31)</f>
        <v>1165000000</v>
      </c>
      <c r="I32" s="9">
        <f t="shared" ref="I32:Q32" si="1">SUM(I30:I31)</f>
        <v>0</v>
      </c>
      <c r="J32" s="9">
        <f t="shared" si="1"/>
        <v>0</v>
      </c>
      <c r="K32" s="9">
        <f t="shared" si="1"/>
        <v>1165000000</v>
      </c>
      <c r="L32" s="9">
        <f t="shared" si="1"/>
        <v>0</v>
      </c>
      <c r="M32" s="9">
        <f t="shared" si="1"/>
        <v>995476776</v>
      </c>
      <c r="N32" s="9">
        <f t="shared" si="1"/>
        <v>169523224</v>
      </c>
      <c r="O32" s="9">
        <f t="shared" si="1"/>
        <v>995476776</v>
      </c>
      <c r="P32" s="9">
        <f t="shared" si="1"/>
        <v>995476773</v>
      </c>
      <c r="Q32" s="9">
        <f t="shared" si="1"/>
        <v>995476773</v>
      </c>
    </row>
    <row r="33" spans="1:17" ht="33.75" x14ac:dyDescent="0.25">
      <c r="A33" s="3" t="s">
        <v>17</v>
      </c>
      <c r="B33" s="4" t="s">
        <v>18</v>
      </c>
      <c r="C33" s="5" t="s">
        <v>66</v>
      </c>
      <c r="D33" s="3" t="s">
        <v>20</v>
      </c>
      <c r="E33" s="3" t="s">
        <v>21</v>
      </c>
      <c r="F33" s="3" t="s">
        <v>22</v>
      </c>
      <c r="G33" s="4" t="s">
        <v>67</v>
      </c>
      <c r="H33" s="6">
        <v>51562486328</v>
      </c>
      <c r="I33" s="6">
        <v>0</v>
      </c>
      <c r="J33" s="6">
        <v>0</v>
      </c>
      <c r="K33" s="6">
        <v>51562486328</v>
      </c>
      <c r="L33" s="6">
        <v>6232585351</v>
      </c>
      <c r="M33" s="6">
        <v>45018201193</v>
      </c>
      <c r="N33" s="6">
        <v>311699784</v>
      </c>
      <c r="O33" s="6">
        <v>42628142078</v>
      </c>
      <c r="P33" s="6">
        <v>30703721773</v>
      </c>
      <c r="Q33" s="6">
        <v>30672360304</v>
      </c>
    </row>
    <row r="34" spans="1:17" ht="33.75" x14ac:dyDescent="0.25">
      <c r="A34" s="3" t="s">
        <v>17</v>
      </c>
      <c r="B34" s="4" t="s">
        <v>18</v>
      </c>
      <c r="C34" s="5" t="s">
        <v>66</v>
      </c>
      <c r="D34" s="3" t="s">
        <v>20</v>
      </c>
      <c r="E34" s="3" t="s">
        <v>41</v>
      </c>
      <c r="F34" s="3" t="s">
        <v>22</v>
      </c>
      <c r="G34" s="4" t="s">
        <v>67</v>
      </c>
      <c r="H34" s="6">
        <v>49859500000</v>
      </c>
      <c r="I34" s="6">
        <v>0</v>
      </c>
      <c r="J34" s="6">
        <v>0</v>
      </c>
      <c r="K34" s="6">
        <v>49859500000</v>
      </c>
      <c r="L34" s="6">
        <v>0</v>
      </c>
      <c r="M34" s="6">
        <v>46183264201</v>
      </c>
      <c r="N34" s="6">
        <v>3676235799</v>
      </c>
      <c r="O34" s="6">
        <v>34719350069</v>
      </c>
      <c r="P34" s="6">
        <v>18124330724</v>
      </c>
      <c r="Q34" s="6">
        <v>18124330724</v>
      </c>
    </row>
    <row r="35" spans="1:17" ht="67.5" x14ac:dyDescent="0.25">
      <c r="A35" s="3" t="s">
        <v>17</v>
      </c>
      <c r="B35" s="4" t="s">
        <v>18</v>
      </c>
      <c r="C35" s="5" t="s">
        <v>68</v>
      </c>
      <c r="D35" s="3" t="s">
        <v>20</v>
      </c>
      <c r="E35" s="3" t="s">
        <v>21</v>
      </c>
      <c r="F35" s="3" t="s">
        <v>22</v>
      </c>
      <c r="G35" s="4" t="s">
        <v>69</v>
      </c>
      <c r="H35" s="6">
        <v>24074880000</v>
      </c>
      <c r="I35" s="6">
        <v>0</v>
      </c>
      <c r="J35" s="6">
        <v>0</v>
      </c>
      <c r="K35" s="6">
        <v>24074880000</v>
      </c>
      <c r="L35" s="6">
        <v>18500672806</v>
      </c>
      <c r="M35" s="6">
        <v>5568967431</v>
      </c>
      <c r="N35" s="6">
        <v>5239763</v>
      </c>
      <c r="O35" s="6">
        <v>5040946271</v>
      </c>
      <c r="P35" s="6">
        <v>3507886668</v>
      </c>
      <c r="Q35" s="6">
        <v>3507886668</v>
      </c>
    </row>
    <row r="36" spans="1:17" ht="67.5" x14ac:dyDescent="0.25">
      <c r="A36" s="3" t="s">
        <v>17</v>
      </c>
      <c r="B36" s="4" t="s">
        <v>18</v>
      </c>
      <c r="C36" s="5" t="s">
        <v>70</v>
      </c>
      <c r="D36" s="3" t="s">
        <v>20</v>
      </c>
      <c r="E36" s="3" t="s">
        <v>21</v>
      </c>
      <c r="F36" s="3" t="s">
        <v>22</v>
      </c>
      <c r="G36" s="4" t="s">
        <v>71</v>
      </c>
      <c r="H36" s="6">
        <v>21040000000</v>
      </c>
      <c r="I36" s="6">
        <v>0</v>
      </c>
      <c r="J36" s="6">
        <v>0</v>
      </c>
      <c r="K36" s="6">
        <v>21040000000</v>
      </c>
      <c r="L36" s="6">
        <v>19204218397</v>
      </c>
      <c r="M36" s="6">
        <v>1834924417.8</v>
      </c>
      <c r="N36" s="6">
        <v>857185.2</v>
      </c>
      <c r="O36" s="6">
        <v>1811087267.8</v>
      </c>
      <c r="P36" s="6">
        <v>702567210.85000002</v>
      </c>
      <c r="Q36" s="6">
        <v>702567210.85000002</v>
      </c>
    </row>
    <row r="37" spans="1:17" ht="56.25" x14ac:dyDescent="0.25">
      <c r="A37" s="3" t="s">
        <v>17</v>
      </c>
      <c r="B37" s="4" t="s">
        <v>18</v>
      </c>
      <c r="C37" s="5" t="s">
        <v>72</v>
      </c>
      <c r="D37" s="3" t="s">
        <v>20</v>
      </c>
      <c r="E37" s="3" t="s">
        <v>21</v>
      </c>
      <c r="F37" s="3" t="s">
        <v>22</v>
      </c>
      <c r="G37" s="4" t="s">
        <v>73</v>
      </c>
      <c r="H37" s="6">
        <v>25600000000</v>
      </c>
      <c r="I37" s="6">
        <v>0</v>
      </c>
      <c r="J37" s="6">
        <v>0</v>
      </c>
      <c r="K37" s="6">
        <v>25600000000</v>
      </c>
      <c r="L37" s="6">
        <v>4023061015</v>
      </c>
      <c r="M37" s="6">
        <v>21530027163</v>
      </c>
      <c r="N37" s="6">
        <v>46911822</v>
      </c>
      <c r="O37" s="6">
        <v>21492121185</v>
      </c>
      <c r="P37" s="6">
        <v>803990927</v>
      </c>
      <c r="Q37" s="6">
        <v>803990927</v>
      </c>
    </row>
    <row r="38" spans="1:17" ht="56.25" x14ac:dyDescent="0.25">
      <c r="A38" s="3" t="s">
        <v>17</v>
      </c>
      <c r="B38" s="4" t="s">
        <v>18</v>
      </c>
      <c r="C38" s="5" t="s">
        <v>74</v>
      </c>
      <c r="D38" s="3" t="s">
        <v>20</v>
      </c>
      <c r="E38" s="3" t="s">
        <v>21</v>
      </c>
      <c r="F38" s="3" t="s">
        <v>22</v>
      </c>
      <c r="G38" s="4" t="s">
        <v>75</v>
      </c>
      <c r="H38" s="6">
        <v>15880000000</v>
      </c>
      <c r="I38" s="6">
        <v>0</v>
      </c>
      <c r="J38" s="6">
        <v>0</v>
      </c>
      <c r="K38" s="6">
        <v>15880000000</v>
      </c>
      <c r="L38" s="6">
        <v>14058631267</v>
      </c>
      <c r="M38" s="6">
        <v>1662530701</v>
      </c>
      <c r="N38" s="6">
        <v>158838032</v>
      </c>
      <c r="O38" s="6">
        <v>1280194196</v>
      </c>
      <c r="P38" s="6">
        <v>382014104</v>
      </c>
      <c r="Q38" s="6">
        <v>367073957</v>
      </c>
    </row>
    <row r="39" spans="1:17" ht="67.5" x14ac:dyDescent="0.25">
      <c r="A39" s="3" t="s">
        <v>17</v>
      </c>
      <c r="B39" s="4" t="s">
        <v>18</v>
      </c>
      <c r="C39" s="5" t="s">
        <v>76</v>
      </c>
      <c r="D39" s="3" t="s">
        <v>20</v>
      </c>
      <c r="E39" s="3" t="s">
        <v>21</v>
      </c>
      <c r="F39" s="3" t="s">
        <v>22</v>
      </c>
      <c r="G39" s="4" t="s">
        <v>77</v>
      </c>
      <c r="H39" s="6">
        <v>17486080000</v>
      </c>
      <c r="I39" s="6">
        <v>0</v>
      </c>
      <c r="J39" s="6">
        <v>0</v>
      </c>
      <c r="K39" s="6">
        <v>17486080000</v>
      </c>
      <c r="L39" s="6">
        <v>3245253819</v>
      </c>
      <c r="M39" s="6">
        <v>14215640894</v>
      </c>
      <c r="N39" s="6">
        <v>25185287</v>
      </c>
      <c r="O39" s="6">
        <v>13629339668.73</v>
      </c>
      <c r="P39" s="6">
        <v>414957694</v>
      </c>
      <c r="Q39" s="6">
        <v>317647694</v>
      </c>
    </row>
    <row r="40" spans="1:17" ht="56.25" x14ac:dyDescent="0.25">
      <c r="A40" s="3" t="s">
        <v>17</v>
      </c>
      <c r="B40" s="4" t="s">
        <v>18</v>
      </c>
      <c r="C40" s="5" t="s">
        <v>78</v>
      </c>
      <c r="D40" s="3" t="s">
        <v>20</v>
      </c>
      <c r="E40" s="3" t="s">
        <v>21</v>
      </c>
      <c r="F40" s="3" t="s">
        <v>22</v>
      </c>
      <c r="G40" s="4" t="s">
        <v>79</v>
      </c>
      <c r="H40" s="6">
        <v>37661760000</v>
      </c>
      <c r="I40" s="6">
        <v>0</v>
      </c>
      <c r="J40" s="6">
        <v>0</v>
      </c>
      <c r="K40" s="6">
        <v>37661760000</v>
      </c>
      <c r="L40" s="6">
        <v>19412000000</v>
      </c>
      <c r="M40" s="6">
        <v>15919774938</v>
      </c>
      <c r="N40" s="6">
        <v>2329985062</v>
      </c>
      <c r="O40" s="6">
        <v>15867879840</v>
      </c>
      <c r="P40" s="6">
        <v>7736946296</v>
      </c>
      <c r="Q40" s="6">
        <v>7631177425</v>
      </c>
    </row>
    <row r="41" spans="1:17" ht="56.25" x14ac:dyDescent="0.25">
      <c r="A41" s="3" t="s">
        <v>17</v>
      </c>
      <c r="B41" s="4" t="s">
        <v>18</v>
      </c>
      <c r="C41" s="5" t="s">
        <v>80</v>
      </c>
      <c r="D41" s="3" t="s">
        <v>20</v>
      </c>
      <c r="E41" s="3" t="s">
        <v>21</v>
      </c>
      <c r="F41" s="3" t="s">
        <v>22</v>
      </c>
      <c r="G41" s="4" t="s">
        <v>81</v>
      </c>
      <c r="H41" s="6">
        <v>6618240000</v>
      </c>
      <c r="I41" s="6">
        <v>0</v>
      </c>
      <c r="J41" s="6">
        <v>0</v>
      </c>
      <c r="K41" s="6">
        <v>6618240000</v>
      </c>
      <c r="L41" s="6">
        <v>2423318354</v>
      </c>
      <c r="M41" s="6">
        <v>4144812056</v>
      </c>
      <c r="N41" s="6">
        <v>50109590</v>
      </c>
      <c r="O41" s="6">
        <v>3532788664</v>
      </c>
      <c r="P41" s="6">
        <v>1604530057</v>
      </c>
      <c r="Q41" s="6">
        <v>1485360225</v>
      </c>
    </row>
    <row r="42" spans="1:17" ht="67.5" x14ac:dyDescent="0.25">
      <c r="A42" s="3" t="s">
        <v>17</v>
      </c>
      <c r="B42" s="4" t="s">
        <v>18</v>
      </c>
      <c r="C42" s="5" t="s">
        <v>82</v>
      </c>
      <c r="D42" s="3" t="s">
        <v>20</v>
      </c>
      <c r="E42" s="3" t="s">
        <v>21</v>
      </c>
      <c r="F42" s="3" t="s">
        <v>22</v>
      </c>
      <c r="G42" s="4" t="s">
        <v>83</v>
      </c>
      <c r="H42" s="6">
        <v>23064640000</v>
      </c>
      <c r="I42" s="6">
        <v>0</v>
      </c>
      <c r="J42" s="6">
        <v>0</v>
      </c>
      <c r="K42" s="6">
        <v>23064640000</v>
      </c>
      <c r="L42" s="6">
        <v>0</v>
      </c>
      <c r="M42" s="6">
        <v>22487867279</v>
      </c>
      <c r="N42" s="6">
        <v>576772721</v>
      </c>
      <c r="O42" s="6">
        <v>21559971168</v>
      </c>
      <c r="P42" s="6">
        <v>6873590685</v>
      </c>
      <c r="Q42" s="6">
        <v>6722178337</v>
      </c>
    </row>
    <row r="43" spans="1:17" ht="45" x14ac:dyDescent="0.25">
      <c r="A43" s="3" t="s">
        <v>17</v>
      </c>
      <c r="B43" s="4" t="s">
        <v>18</v>
      </c>
      <c r="C43" s="5" t="s">
        <v>84</v>
      </c>
      <c r="D43" s="3" t="s">
        <v>20</v>
      </c>
      <c r="E43" s="3" t="s">
        <v>21</v>
      </c>
      <c r="F43" s="3" t="s">
        <v>22</v>
      </c>
      <c r="G43" s="4" t="s">
        <v>85</v>
      </c>
      <c r="H43" s="6">
        <v>8350400000</v>
      </c>
      <c r="I43" s="6">
        <v>0</v>
      </c>
      <c r="J43" s="6">
        <v>0</v>
      </c>
      <c r="K43" s="6">
        <v>8350400000</v>
      </c>
      <c r="L43" s="6">
        <v>4064306864</v>
      </c>
      <c r="M43" s="6">
        <v>4269348962</v>
      </c>
      <c r="N43" s="6">
        <v>16744174</v>
      </c>
      <c r="O43" s="6">
        <v>4244901085</v>
      </c>
      <c r="P43" s="6">
        <v>2290890183.8000002</v>
      </c>
      <c r="Q43" s="6">
        <v>2269643398.8000002</v>
      </c>
    </row>
    <row r="44" spans="1:17" ht="56.25" x14ac:dyDescent="0.25">
      <c r="A44" s="3" t="s">
        <v>17</v>
      </c>
      <c r="B44" s="4" t="s">
        <v>18</v>
      </c>
      <c r="C44" s="5" t="s">
        <v>86</v>
      </c>
      <c r="D44" s="3" t="s">
        <v>20</v>
      </c>
      <c r="E44" s="3" t="s">
        <v>21</v>
      </c>
      <c r="F44" s="3" t="s">
        <v>22</v>
      </c>
      <c r="G44" s="4" t="s">
        <v>87</v>
      </c>
      <c r="H44" s="6">
        <v>7704000000</v>
      </c>
      <c r="I44" s="6">
        <v>0</v>
      </c>
      <c r="J44" s="6">
        <v>0</v>
      </c>
      <c r="K44" s="6">
        <v>7704000000</v>
      </c>
      <c r="L44" s="6">
        <v>1405409740</v>
      </c>
      <c r="M44" s="6">
        <v>6251283004.5900002</v>
      </c>
      <c r="N44" s="6">
        <v>47307255.409999996</v>
      </c>
      <c r="O44" s="6">
        <v>5909066315.5900002</v>
      </c>
      <c r="P44" s="6">
        <v>705369873.27999997</v>
      </c>
      <c r="Q44" s="6">
        <v>705369873.27999997</v>
      </c>
    </row>
    <row r="45" spans="1:17" ht="56.25" x14ac:dyDescent="0.25">
      <c r="A45" s="3" t="s">
        <v>17</v>
      </c>
      <c r="B45" s="4" t="s">
        <v>18</v>
      </c>
      <c r="C45" s="5" t="s">
        <v>88</v>
      </c>
      <c r="D45" s="3" t="s">
        <v>20</v>
      </c>
      <c r="E45" s="3" t="s">
        <v>21</v>
      </c>
      <c r="F45" s="3" t="s">
        <v>22</v>
      </c>
      <c r="G45" s="4" t="s">
        <v>89</v>
      </c>
      <c r="H45" s="6">
        <v>27104000000</v>
      </c>
      <c r="I45" s="6">
        <v>0</v>
      </c>
      <c r="J45" s="6">
        <v>0</v>
      </c>
      <c r="K45" s="6">
        <v>27104000000</v>
      </c>
      <c r="L45" s="6">
        <v>11240376654</v>
      </c>
      <c r="M45" s="6">
        <v>15776342408.450001</v>
      </c>
      <c r="N45" s="6">
        <v>87280937.549999997</v>
      </c>
      <c r="O45" s="6">
        <v>15497498632.450001</v>
      </c>
      <c r="P45" s="6">
        <v>3004552669.1399999</v>
      </c>
      <c r="Q45" s="6">
        <v>2530182484.1399999</v>
      </c>
    </row>
    <row r="46" spans="1:17" ht="56.25" x14ac:dyDescent="0.25">
      <c r="A46" s="3" t="s">
        <v>17</v>
      </c>
      <c r="B46" s="4" t="s">
        <v>18</v>
      </c>
      <c r="C46" s="5" t="s">
        <v>90</v>
      </c>
      <c r="D46" s="3" t="s">
        <v>20</v>
      </c>
      <c r="E46" s="3" t="s">
        <v>21</v>
      </c>
      <c r="F46" s="3" t="s">
        <v>22</v>
      </c>
      <c r="G46" s="4" t="s">
        <v>91</v>
      </c>
      <c r="H46" s="6">
        <v>46854400000</v>
      </c>
      <c r="I46" s="6">
        <v>0</v>
      </c>
      <c r="J46" s="6">
        <v>0</v>
      </c>
      <c r="K46" s="6">
        <v>46854400000</v>
      </c>
      <c r="L46" s="6">
        <v>3561727487</v>
      </c>
      <c r="M46" s="6">
        <v>43282991504</v>
      </c>
      <c r="N46" s="6">
        <v>9681009</v>
      </c>
      <c r="O46" s="6">
        <v>43237351680</v>
      </c>
      <c r="P46" s="6">
        <v>16793784881</v>
      </c>
      <c r="Q46" s="6">
        <v>13048296892</v>
      </c>
    </row>
    <row r="47" spans="1:17" ht="67.5" x14ac:dyDescent="0.25">
      <c r="A47" s="3" t="s">
        <v>17</v>
      </c>
      <c r="B47" s="4" t="s">
        <v>18</v>
      </c>
      <c r="C47" s="5" t="s">
        <v>92</v>
      </c>
      <c r="D47" s="3" t="s">
        <v>20</v>
      </c>
      <c r="E47" s="3" t="s">
        <v>21</v>
      </c>
      <c r="F47" s="3" t="s">
        <v>22</v>
      </c>
      <c r="G47" s="4" t="s">
        <v>93</v>
      </c>
      <c r="H47" s="6">
        <v>10000000000</v>
      </c>
      <c r="I47" s="6">
        <v>0</v>
      </c>
      <c r="J47" s="6">
        <v>0</v>
      </c>
      <c r="K47" s="6">
        <v>10000000000</v>
      </c>
      <c r="L47" s="6">
        <v>5001350798</v>
      </c>
      <c r="M47" s="6">
        <v>4998649202</v>
      </c>
      <c r="N47" s="6">
        <v>0</v>
      </c>
      <c r="O47" s="6">
        <v>2447208660</v>
      </c>
      <c r="P47" s="6">
        <v>1223604328</v>
      </c>
      <c r="Q47" s="6">
        <v>1223604328</v>
      </c>
    </row>
    <row r="48" spans="1:17" ht="56.25" x14ac:dyDescent="0.25">
      <c r="A48" s="3" t="s">
        <v>17</v>
      </c>
      <c r="B48" s="4" t="s">
        <v>18</v>
      </c>
      <c r="C48" s="5" t="s">
        <v>94</v>
      </c>
      <c r="D48" s="3" t="s">
        <v>20</v>
      </c>
      <c r="E48" s="3" t="s">
        <v>21</v>
      </c>
      <c r="F48" s="3" t="s">
        <v>22</v>
      </c>
      <c r="G48" s="4" t="s">
        <v>95</v>
      </c>
      <c r="H48" s="6">
        <v>25053120000</v>
      </c>
      <c r="I48" s="6">
        <v>0</v>
      </c>
      <c r="J48" s="6">
        <v>0</v>
      </c>
      <c r="K48" s="6">
        <v>25053120000</v>
      </c>
      <c r="L48" s="6">
        <v>2781166747</v>
      </c>
      <c r="M48" s="6">
        <v>22249068114</v>
      </c>
      <c r="N48" s="6">
        <v>22885139</v>
      </c>
      <c r="O48" s="6">
        <v>22217553767</v>
      </c>
      <c r="P48" s="6">
        <v>4416188727</v>
      </c>
      <c r="Q48" s="6">
        <v>4117482862</v>
      </c>
    </row>
    <row r="49" spans="1:17" ht="56.25" x14ac:dyDescent="0.25">
      <c r="A49" s="3" t="s">
        <v>17</v>
      </c>
      <c r="B49" s="4" t="s">
        <v>18</v>
      </c>
      <c r="C49" s="5" t="s">
        <v>96</v>
      </c>
      <c r="D49" s="3" t="s">
        <v>20</v>
      </c>
      <c r="E49" s="3" t="s">
        <v>21</v>
      </c>
      <c r="F49" s="3" t="s">
        <v>22</v>
      </c>
      <c r="G49" s="4" t="s">
        <v>97</v>
      </c>
      <c r="H49" s="6">
        <v>15220000000</v>
      </c>
      <c r="I49" s="6">
        <v>0</v>
      </c>
      <c r="J49" s="6">
        <v>0</v>
      </c>
      <c r="K49" s="6">
        <v>15220000000</v>
      </c>
      <c r="L49" s="6">
        <v>340588208</v>
      </c>
      <c r="M49" s="6">
        <v>14876905091.870001</v>
      </c>
      <c r="N49" s="6">
        <v>2506700.13</v>
      </c>
      <c r="O49" s="6">
        <v>14843234380.870001</v>
      </c>
      <c r="P49" s="6">
        <v>14104866566.08</v>
      </c>
      <c r="Q49" s="6">
        <v>14034241422.08</v>
      </c>
    </row>
    <row r="50" spans="1:17" ht="56.25" x14ac:dyDescent="0.25">
      <c r="A50" s="3" t="s">
        <v>17</v>
      </c>
      <c r="B50" s="4" t="s">
        <v>18</v>
      </c>
      <c r="C50" s="5" t="s">
        <v>98</v>
      </c>
      <c r="D50" s="3" t="s">
        <v>20</v>
      </c>
      <c r="E50" s="3" t="s">
        <v>21</v>
      </c>
      <c r="F50" s="3" t="s">
        <v>22</v>
      </c>
      <c r="G50" s="4" t="s">
        <v>99</v>
      </c>
      <c r="H50" s="6">
        <v>20216000000</v>
      </c>
      <c r="I50" s="6">
        <v>0</v>
      </c>
      <c r="J50" s="6">
        <v>0</v>
      </c>
      <c r="K50" s="6">
        <v>20216000000</v>
      </c>
      <c r="L50" s="6">
        <v>6122956220</v>
      </c>
      <c r="M50" s="6">
        <v>14093043779</v>
      </c>
      <c r="N50" s="6">
        <v>1</v>
      </c>
      <c r="O50" s="6">
        <v>14043509303</v>
      </c>
      <c r="P50" s="6">
        <v>9380229199</v>
      </c>
      <c r="Q50" s="6">
        <v>8799250203</v>
      </c>
    </row>
    <row r="51" spans="1:17" ht="45" x14ac:dyDescent="0.25">
      <c r="A51" s="3" t="s">
        <v>17</v>
      </c>
      <c r="B51" s="4" t="s">
        <v>18</v>
      </c>
      <c r="C51" s="5" t="s">
        <v>100</v>
      </c>
      <c r="D51" s="3" t="s">
        <v>20</v>
      </c>
      <c r="E51" s="3" t="s">
        <v>21</v>
      </c>
      <c r="F51" s="3" t="s">
        <v>22</v>
      </c>
      <c r="G51" s="4" t="s">
        <v>101</v>
      </c>
      <c r="H51" s="6">
        <v>11360000000</v>
      </c>
      <c r="I51" s="6">
        <v>0</v>
      </c>
      <c r="J51" s="6">
        <v>0</v>
      </c>
      <c r="K51" s="6">
        <v>11360000000</v>
      </c>
      <c r="L51" s="6">
        <v>800440687</v>
      </c>
      <c r="M51" s="6">
        <v>10414985466</v>
      </c>
      <c r="N51" s="6">
        <v>144573847</v>
      </c>
      <c r="O51" s="6">
        <v>6871211521</v>
      </c>
      <c r="P51" s="6">
        <v>3181437420</v>
      </c>
      <c r="Q51" s="6">
        <v>3160271056</v>
      </c>
    </row>
    <row r="52" spans="1:17" ht="45" x14ac:dyDescent="0.25">
      <c r="A52" s="3" t="s">
        <v>17</v>
      </c>
      <c r="B52" s="4" t="s">
        <v>18</v>
      </c>
      <c r="C52" s="5" t="s">
        <v>102</v>
      </c>
      <c r="D52" s="3" t="s">
        <v>20</v>
      </c>
      <c r="E52" s="3" t="s">
        <v>21</v>
      </c>
      <c r="F52" s="3" t="s">
        <v>22</v>
      </c>
      <c r="G52" s="4" t="s">
        <v>103</v>
      </c>
      <c r="H52" s="6">
        <v>36640000000</v>
      </c>
      <c r="I52" s="6">
        <v>0</v>
      </c>
      <c r="J52" s="6">
        <v>0</v>
      </c>
      <c r="K52" s="6">
        <v>36640000000</v>
      </c>
      <c r="L52" s="6">
        <v>794560599</v>
      </c>
      <c r="M52" s="6">
        <v>35557791375.669998</v>
      </c>
      <c r="N52" s="6">
        <v>287648025.32999998</v>
      </c>
      <c r="O52" s="6">
        <v>26289224354.669998</v>
      </c>
      <c r="P52" s="6">
        <v>7697948597</v>
      </c>
      <c r="Q52" s="6">
        <v>7115206125</v>
      </c>
    </row>
    <row r="53" spans="1:17" ht="56.25" x14ac:dyDescent="0.25">
      <c r="A53" s="3" t="s">
        <v>17</v>
      </c>
      <c r="B53" s="4" t="s">
        <v>18</v>
      </c>
      <c r="C53" s="5" t="s">
        <v>104</v>
      </c>
      <c r="D53" s="3" t="s">
        <v>20</v>
      </c>
      <c r="E53" s="3" t="s">
        <v>21</v>
      </c>
      <c r="F53" s="3" t="s">
        <v>22</v>
      </c>
      <c r="G53" s="4" t="s">
        <v>105</v>
      </c>
      <c r="H53" s="6">
        <v>30308822924</v>
      </c>
      <c r="I53" s="6">
        <v>0</v>
      </c>
      <c r="J53" s="6">
        <v>0</v>
      </c>
      <c r="K53" s="6">
        <v>30308822924</v>
      </c>
      <c r="L53" s="6">
        <v>3027306000</v>
      </c>
      <c r="M53" s="6">
        <v>27237270315</v>
      </c>
      <c r="N53" s="6">
        <v>44246609</v>
      </c>
      <c r="O53" s="6">
        <v>23831462739</v>
      </c>
      <c r="P53" s="6">
        <v>18448263658.560001</v>
      </c>
      <c r="Q53" s="6">
        <v>18401013737.560001</v>
      </c>
    </row>
    <row r="54" spans="1:17" ht="56.25" x14ac:dyDescent="0.25">
      <c r="A54" s="3" t="s">
        <v>17</v>
      </c>
      <c r="B54" s="4" t="s">
        <v>18</v>
      </c>
      <c r="C54" s="5" t="s">
        <v>106</v>
      </c>
      <c r="D54" s="3" t="s">
        <v>20</v>
      </c>
      <c r="E54" s="3" t="s">
        <v>21</v>
      </c>
      <c r="F54" s="3" t="s">
        <v>22</v>
      </c>
      <c r="G54" s="4" t="s">
        <v>107</v>
      </c>
      <c r="H54" s="6">
        <v>13300480000</v>
      </c>
      <c r="I54" s="6">
        <v>0</v>
      </c>
      <c r="J54" s="6">
        <v>0</v>
      </c>
      <c r="K54" s="6">
        <v>13300480000</v>
      </c>
      <c r="L54" s="6">
        <v>3602937364</v>
      </c>
      <c r="M54" s="6">
        <v>9686523887</v>
      </c>
      <c r="N54" s="6">
        <v>11018749</v>
      </c>
      <c r="O54" s="6">
        <v>6408645450</v>
      </c>
      <c r="P54" s="6">
        <v>3379652696</v>
      </c>
      <c r="Q54" s="6">
        <v>3133257480</v>
      </c>
    </row>
    <row r="55" spans="1:17" ht="45" x14ac:dyDescent="0.25">
      <c r="A55" s="3" t="s">
        <v>17</v>
      </c>
      <c r="B55" s="4" t="s">
        <v>18</v>
      </c>
      <c r="C55" s="5" t="s">
        <v>108</v>
      </c>
      <c r="D55" s="3" t="s">
        <v>20</v>
      </c>
      <c r="E55" s="3" t="s">
        <v>21</v>
      </c>
      <c r="F55" s="3" t="s">
        <v>22</v>
      </c>
      <c r="G55" s="4" t="s">
        <v>109</v>
      </c>
      <c r="H55" s="6">
        <v>87380000000</v>
      </c>
      <c r="I55" s="6">
        <v>0</v>
      </c>
      <c r="J55" s="6">
        <v>0</v>
      </c>
      <c r="K55" s="6">
        <v>87380000000</v>
      </c>
      <c r="L55" s="6">
        <v>16156588966</v>
      </c>
      <c r="M55" s="6">
        <v>66116536644.089996</v>
      </c>
      <c r="N55" s="6">
        <v>5106874389.9099998</v>
      </c>
      <c r="O55" s="6">
        <v>64002053338.93</v>
      </c>
      <c r="P55" s="6">
        <v>37180179266</v>
      </c>
      <c r="Q55" s="6">
        <v>28570508966</v>
      </c>
    </row>
    <row r="56" spans="1:17" ht="45" x14ac:dyDescent="0.25">
      <c r="A56" s="3" t="s">
        <v>17</v>
      </c>
      <c r="B56" s="4" t="s">
        <v>18</v>
      </c>
      <c r="C56" s="5" t="s">
        <v>110</v>
      </c>
      <c r="D56" s="3" t="s">
        <v>20</v>
      </c>
      <c r="E56" s="3" t="s">
        <v>21</v>
      </c>
      <c r="F56" s="3" t="s">
        <v>22</v>
      </c>
      <c r="G56" s="4" t="s">
        <v>111</v>
      </c>
      <c r="H56" s="6">
        <v>25040000000</v>
      </c>
      <c r="I56" s="6">
        <v>0</v>
      </c>
      <c r="J56" s="6">
        <v>0</v>
      </c>
      <c r="K56" s="6">
        <v>25040000000</v>
      </c>
      <c r="L56" s="6">
        <v>5637235518</v>
      </c>
      <c r="M56" s="6">
        <v>19331000621.060001</v>
      </c>
      <c r="N56" s="6">
        <v>71763860.939999998</v>
      </c>
      <c r="O56" s="6">
        <v>10826614711.059999</v>
      </c>
      <c r="P56" s="6">
        <v>4498006267.96</v>
      </c>
      <c r="Q56" s="6">
        <v>4093827044.96</v>
      </c>
    </row>
    <row r="57" spans="1:17" ht="45" x14ac:dyDescent="0.25">
      <c r="A57" s="3" t="s">
        <v>17</v>
      </c>
      <c r="B57" s="4" t="s">
        <v>18</v>
      </c>
      <c r="C57" s="5" t="s">
        <v>112</v>
      </c>
      <c r="D57" s="3" t="s">
        <v>20</v>
      </c>
      <c r="E57" s="3" t="s">
        <v>21</v>
      </c>
      <c r="F57" s="3" t="s">
        <v>22</v>
      </c>
      <c r="G57" s="4" t="s">
        <v>113</v>
      </c>
      <c r="H57" s="6">
        <v>30920000000</v>
      </c>
      <c r="I57" s="6">
        <v>0</v>
      </c>
      <c r="J57" s="6">
        <v>0</v>
      </c>
      <c r="K57" s="6">
        <v>30920000000</v>
      </c>
      <c r="L57" s="6">
        <v>13099733528</v>
      </c>
      <c r="M57" s="6">
        <v>17735471590</v>
      </c>
      <c r="N57" s="6">
        <v>84794882</v>
      </c>
      <c r="O57" s="6">
        <v>15167005033.76</v>
      </c>
      <c r="P57" s="6">
        <v>4069844316</v>
      </c>
      <c r="Q57" s="6">
        <v>4054516689</v>
      </c>
    </row>
    <row r="58" spans="1:17" ht="45" x14ac:dyDescent="0.25">
      <c r="A58" s="3" t="s">
        <v>17</v>
      </c>
      <c r="B58" s="4" t="s">
        <v>18</v>
      </c>
      <c r="C58" s="5" t="s">
        <v>114</v>
      </c>
      <c r="D58" s="3" t="s">
        <v>20</v>
      </c>
      <c r="E58" s="3" t="s">
        <v>21</v>
      </c>
      <c r="F58" s="3" t="s">
        <v>22</v>
      </c>
      <c r="G58" s="4" t="s">
        <v>115</v>
      </c>
      <c r="H58" s="6">
        <v>51900000000</v>
      </c>
      <c r="I58" s="6">
        <v>0</v>
      </c>
      <c r="J58" s="6">
        <v>0</v>
      </c>
      <c r="K58" s="6">
        <v>51900000000</v>
      </c>
      <c r="L58" s="6">
        <v>26235000000</v>
      </c>
      <c r="M58" s="6">
        <v>25567385958.720001</v>
      </c>
      <c r="N58" s="6">
        <v>97614041.280000001</v>
      </c>
      <c r="O58" s="6">
        <v>10740514889.41</v>
      </c>
      <c r="P58" s="6">
        <v>4920653694.9499998</v>
      </c>
      <c r="Q58" s="6">
        <v>4807624253.9499998</v>
      </c>
    </row>
    <row r="59" spans="1:17" ht="45" x14ac:dyDescent="0.25">
      <c r="A59" s="3" t="s">
        <v>17</v>
      </c>
      <c r="B59" s="4" t="s">
        <v>18</v>
      </c>
      <c r="C59" s="5" t="s">
        <v>116</v>
      </c>
      <c r="D59" s="3" t="s">
        <v>20</v>
      </c>
      <c r="E59" s="3" t="s">
        <v>21</v>
      </c>
      <c r="F59" s="3" t="s">
        <v>22</v>
      </c>
      <c r="G59" s="4" t="s">
        <v>117</v>
      </c>
      <c r="H59" s="6">
        <v>10000000000</v>
      </c>
      <c r="I59" s="6">
        <v>0</v>
      </c>
      <c r="J59" s="6">
        <v>0</v>
      </c>
      <c r="K59" s="6">
        <v>10000000000</v>
      </c>
      <c r="L59" s="6">
        <v>9465331000</v>
      </c>
      <c r="M59" s="6">
        <v>534669000</v>
      </c>
      <c r="N59" s="6">
        <v>0</v>
      </c>
      <c r="O59" s="6">
        <v>534669000</v>
      </c>
      <c r="P59" s="6">
        <v>263884053</v>
      </c>
      <c r="Q59" s="6">
        <v>263884053</v>
      </c>
    </row>
    <row r="60" spans="1:17" ht="22.5" x14ac:dyDescent="0.25">
      <c r="A60" s="3" t="s">
        <v>17</v>
      </c>
      <c r="B60" s="4" t="s">
        <v>18</v>
      </c>
      <c r="C60" s="5" t="s">
        <v>118</v>
      </c>
      <c r="D60" s="3" t="s">
        <v>20</v>
      </c>
      <c r="E60" s="3" t="s">
        <v>21</v>
      </c>
      <c r="F60" s="3" t="s">
        <v>22</v>
      </c>
      <c r="G60" s="4" t="s">
        <v>119</v>
      </c>
      <c r="H60" s="6">
        <v>75140500000</v>
      </c>
      <c r="I60" s="6">
        <v>0</v>
      </c>
      <c r="J60" s="6">
        <v>0</v>
      </c>
      <c r="K60" s="6">
        <v>75140500000</v>
      </c>
      <c r="L60" s="6">
        <v>2160228525</v>
      </c>
      <c r="M60" s="6">
        <v>72699638530.059998</v>
      </c>
      <c r="N60" s="6">
        <v>280632944.94</v>
      </c>
      <c r="O60" s="6">
        <v>69327785830.740005</v>
      </c>
      <c r="P60" s="6">
        <v>43330092090</v>
      </c>
      <c r="Q60" s="6">
        <v>40493831249</v>
      </c>
    </row>
    <row r="61" spans="1:17" ht="22.5" x14ac:dyDescent="0.25">
      <c r="A61" s="3" t="s">
        <v>17</v>
      </c>
      <c r="B61" s="4" t="s">
        <v>18</v>
      </c>
      <c r="C61" s="5" t="s">
        <v>118</v>
      </c>
      <c r="D61" s="3" t="s">
        <v>20</v>
      </c>
      <c r="E61" s="3" t="s">
        <v>41</v>
      </c>
      <c r="F61" s="3" t="s">
        <v>22</v>
      </c>
      <c r="G61" s="4" t="s">
        <v>119</v>
      </c>
      <c r="H61" s="6">
        <v>49859500000</v>
      </c>
      <c r="I61" s="6">
        <v>0</v>
      </c>
      <c r="J61" s="6">
        <v>0</v>
      </c>
      <c r="K61" s="6">
        <v>49859500000</v>
      </c>
      <c r="L61" s="6">
        <v>6341290869</v>
      </c>
      <c r="M61" s="6">
        <v>43054961860.330002</v>
      </c>
      <c r="N61" s="6">
        <v>463247270.67000002</v>
      </c>
      <c r="O61" s="6">
        <v>16619373698.049999</v>
      </c>
      <c r="P61" s="6">
        <v>4494576267.6000004</v>
      </c>
      <c r="Q61" s="6">
        <v>4494576267.6000004</v>
      </c>
    </row>
    <row r="62" spans="1:17" ht="67.5" x14ac:dyDescent="0.25">
      <c r="A62" s="3" t="s">
        <v>17</v>
      </c>
      <c r="B62" s="4" t="s">
        <v>18</v>
      </c>
      <c r="C62" s="5" t="s">
        <v>120</v>
      </c>
      <c r="D62" s="3" t="s">
        <v>20</v>
      </c>
      <c r="E62" s="3" t="s">
        <v>21</v>
      </c>
      <c r="F62" s="3" t="s">
        <v>22</v>
      </c>
      <c r="G62" s="4" t="s">
        <v>121</v>
      </c>
      <c r="H62" s="6">
        <v>12074607005</v>
      </c>
      <c r="I62" s="6">
        <v>0</v>
      </c>
      <c r="J62" s="6">
        <v>0</v>
      </c>
      <c r="K62" s="6">
        <v>12074607005</v>
      </c>
      <c r="L62" s="6">
        <v>0</v>
      </c>
      <c r="M62" s="6">
        <v>12074607005</v>
      </c>
      <c r="N62" s="6">
        <v>0</v>
      </c>
      <c r="O62" s="6">
        <v>8578393039.0900002</v>
      </c>
      <c r="P62" s="6">
        <v>5063516890</v>
      </c>
      <c r="Q62" s="6">
        <v>5012430324</v>
      </c>
    </row>
    <row r="63" spans="1:17" ht="33.75" x14ac:dyDescent="0.25">
      <c r="A63" s="3" t="s">
        <v>17</v>
      </c>
      <c r="B63" s="4" t="s">
        <v>18</v>
      </c>
      <c r="C63" s="5" t="s">
        <v>122</v>
      </c>
      <c r="D63" s="3" t="s">
        <v>20</v>
      </c>
      <c r="E63" s="3" t="s">
        <v>41</v>
      </c>
      <c r="F63" s="3" t="s">
        <v>22</v>
      </c>
      <c r="G63" s="4" t="s">
        <v>123</v>
      </c>
      <c r="H63" s="6">
        <v>50000000000</v>
      </c>
      <c r="I63" s="6">
        <v>0</v>
      </c>
      <c r="J63" s="6">
        <v>0</v>
      </c>
      <c r="K63" s="6">
        <v>50000000000</v>
      </c>
      <c r="L63" s="6">
        <v>0</v>
      </c>
      <c r="M63" s="6">
        <v>50000000000</v>
      </c>
      <c r="N63" s="6">
        <v>0</v>
      </c>
      <c r="O63" s="6">
        <v>263350</v>
      </c>
      <c r="P63" s="6">
        <v>0</v>
      </c>
      <c r="Q63" s="6">
        <v>0</v>
      </c>
    </row>
    <row r="64" spans="1:17" ht="33.75" x14ac:dyDescent="0.25">
      <c r="A64" s="3" t="s">
        <v>17</v>
      </c>
      <c r="B64" s="4" t="s">
        <v>18</v>
      </c>
      <c r="C64" s="5" t="s">
        <v>124</v>
      </c>
      <c r="D64" s="3" t="s">
        <v>20</v>
      </c>
      <c r="E64" s="3" t="s">
        <v>21</v>
      </c>
      <c r="F64" s="3" t="s">
        <v>22</v>
      </c>
      <c r="G64" s="4" t="s">
        <v>125</v>
      </c>
      <c r="H64" s="6">
        <v>5000000000</v>
      </c>
      <c r="I64" s="6">
        <v>0</v>
      </c>
      <c r="J64" s="6">
        <v>0</v>
      </c>
      <c r="K64" s="6">
        <v>5000000000</v>
      </c>
      <c r="L64" s="6">
        <v>3815607157</v>
      </c>
      <c r="M64" s="6">
        <v>1184392843</v>
      </c>
      <c r="N64" s="6">
        <v>0</v>
      </c>
      <c r="O64" s="6">
        <v>1184392843</v>
      </c>
      <c r="P64" s="6">
        <v>724637841</v>
      </c>
      <c r="Q64" s="6">
        <v>724249741</v>
      </c>
    </row>
    <row r="65" spans="1:17" ht="45" x14ac:dyDescent="0.25">
      <c r="A65" s="3" t="s">
        <v>17</v>
      </c>
      <c r="B65" s="4" t="s">
        <v>18</v>
      </c>
      <c r="C65" s="5" t="s">
        <v>126</v>
      </c>
      <c r="D65" s="3" t="s">
        <v>20</v>
      </c>
      <c r="E65" s="3" t="s">
        <v>21</v>
      </c>
      <c r="F65" s="3" t="s">
        <v>22</v>
      </c>
      <c r="G65" s="4" t="s">
        <v>127</v>
      </c>
      <c r="H65" s="6">
        <v>37549783743</v>
      </c>
      <c r="I65" s="6">
        <v>0</v>
      </c>
      <c r="J65" s="6">
        <v>0</v>
      </c>
      <c r="K65" s="6">
        <v>37549783743</v>
      </c>
      <c r="L65" s="6">
        <v>20788966957</v>
      </c>
      <c r="M65" s="6">
        <v>14387758731</v>
      </c>
      <c r="N65" s="6">
        <v>2373058055</v>
      </c>
      <c r="O65" s="6">
        <v>12830362992</v>
      </c>
      <c r="P65" s="6">
        <v>6410813074</v>
      </c>
      <c r="Q65" s="6">
        <v>6269206407</v>
      </c>
    </row>
    <row r="66" spans="1:17" ht="101.25" x14ac:dyDescent="0.25">
      <c r="A66" s="3" t="s">
        <v>17</v>
      </c>
      <c r="B66" s="4" t="s">
        <v>18</v>
      </c>
      <c r="C66" s="5" t="s">
        <v>128</v>
      </c>
      <c r="D66" s="3" t="s">
        <v>20</v>
      </c>
      <c r="E66" s="3" t="s">
        <v>21</v>
      </c>
      <c r="F66" s="3" t="s">
        <v>22</v>
      </c>
      <c r="G66" s="4" t="s">
        <v>129</v>
      </c>
      <c r="H66" s="6">
        <v>25000000000</v>
      </c>
      <c r="I66" s="6">
        <v>0</v>
      </c>
      <c r="J66" s="6">
        <v>0</v>
      </c>
      <c r="K66" s="6">
        <v>25000000000</v>
      </c>
      <c r="L66" s="6">
        <v>2048408665</v>
      </c>
      <c r="M66" s="6">
        <v>22785837910.330002</v>
      </c>
      <c r="N66" s="6">
        <v>165753424.66999999</v>
      </c>
      <c r="O66" s="6">
        <v>19254915995.34</v>
      </c>
      <c r="P66" s="6">
        <v>9196986474.0200005</v>
      </c>
      <c r="Q66" s="6">
        <v>9109446048.0200005</v>
      </c>
    </row>
    <row r="67" spans="1:17" ht="67.5" x14ac:dyDescent="0.25">
      <c r="A67" s="3" t="s">
        <v>17</v>
      </c>
      <c r="B67" s="4" t="s">
        <v>18</v>
      </c>
      <c r="C67" s="5" t="s">
        <v>130</v>
      </c>
      <c r="D67" s="3" t="s">
        <v>20</v>
      </c>
      <c r="E67" s="3" t="s">
        <v>21</v>
      </c>
      <c r="F67" s="3" t="s">
        <v>22</v>
      </c>
      <c r="G67" s="4" t="s">
        <v>131</v>
      </c>
      <c r="H67" s="6">
        <v>3000000000</v>
      </c>
      <c r="I67" s="6">
        <v>0</v>
      </c>
      <c r="J67" s="6">
        <v>0</v>
      </c>
      <c r="K67" s="6">
        <v>3000000000</v>
      </c>
      <c r="L67" s="6">
        <v>436836667</v>
      </c>
      <c r="M67" s="6">
        <v>2106339713</v>
      </c>
      <c r="N67" s="6">
        <v>456823620</v>
      </c>
      <c r="O67" s="6">
        <v>1872565148</v>
      </c>
      <c r="P67" s="6">
        <v>850462922</v>
      </c>
      <c r="Q67" s="6">
        <v>799902762</v>
      </c>
    </row>
    <row r="68" spans="1:17" ht="45" x14ac:dyDescent="0.25">
      <c r="A68" s="3" t="s">
        <v>17</v>
      </c>
      <c r="B68" s="4" t="s">
        <v>18</v>
      </c>
      <c r="C68" s="5" t="s">
        <v>132</v>
      </c>
      <c r="D68" s="3" t="s">
        <v>20</v>
      </c>
      <c r="E68" s="3" t="s">
        <v>21</v>
      </c>
      <c r="F68" s="3" t="s">
        <v>22</v>
      </c>
      <c r="G68" s="4" t="s">
        <v>133</v>
      </c>
      <c r="H68" s="6">
        <v>15000000000</v>
      </c>
      <c r="I68" s="6">
        <v>0</v>
      </c>
      <c r="J68" s="6">
        <v>0</v>
      </c>
      <c r="K68" s="6">
        <v>15000000000</v>
      </c>
      <c r="L68" s="6">
        <v>836464463</v>
      </c>
      <c r="M68" s="6">
        <v>13139822758.32</v>
      </c>
      <c r="N68" s="6">
        <v>1023712778.6799999</v>
      </c>
      <c r="O68" s="6">
        <v>12072210968.32</v>
      </c>
      <c r="P68" s="6">
        <v>8562781993</v>
      </c>
      <c r="Q68" s="6">
        <v>8546114808</v>
      </c>
    </row>
    <row r="69" spans="1:17" x14ac:dyDescent="0.25">
      <c r="A69" s="8"/>
      <c r="B69" s="8"/>
      <c r="C69" s="8"/>
      <c r="D69" s="8"/>
      <c r="E69" s="8"/>
      <c r="F69" s="8"/>
      <c r="G69" s="8" t="s">
        <v>138</v>
      </c>
      <c r="H69" s="9">
        <f>SUM(H33:H68)</f>
        <v>1002823200000</v>
      </c>
      <c r="I69" s="9">
        <f t="shared" ref="I69:Q69" si="2">SUM(I33:I68)</f>
        <v>0</v>
      </c>
      <c r="J69" s="9">
        <f t="shared" si="2"/>
        <v>0</v>
      </c>
      <c r="K69" s="9">
        <f t="shared" si="2"/>
        <v>1002823200000</v>
      </c>
      <c r="L69" s="9">
        <f t="shared" si="2"/>
        <v>236864560692</v>
      </c>
      <c r="M69" s="9">
        <f t="shared" si="2"/>
        <v>747978636548.28992</v>
      </c>
      <c r="N69" s="9">
        <f t="shared" si="2"/>
        <v>17980002759.709999</v>
      </c>
      <c r="O69" s="9">
        <f t="shared" si="2"/>
        <v>590413809133.80981</v>
      </c>
      <c r="P69" s="9">
        <f t="shared" si="2"/>
        <v>285047760087.24005</v>
      </c>
      <c r="Q69" s="9">
        <f t="shared" si="2"/>
        <v>266112511947.24002</v>
      </c>
    </row>
    <row r="70" spans="1:17" x14ac:dyDescent="0.25">
      <c r="A70" s="10"/>
      <c r="B70" s="11"/>
      <c r="C70" s="12"/>
      <c r="D70" s="10"/>
      <c r="E70" s="10"/>
      <c r="F70" s="10"/>
      <c r="G70" s="13" t="s">
        <v>139</v>
      </c>
      <c r="H70" s="14">
        <f>+H29+H32+H69</f>
        <v>1639872200000</v>
      </c>
      <c r="I70" s="14">
        <f t="shared" ref="I70:Q70" si="3">+I29+I32+I69</f>
        <v>21853550000</v>
      </c>
      <c r="J70" s="14">
        <f t="shared" si="3"/>
        <v>21853550000</v>
      </c>
      <c r="K70" s="14">
        <f t="shared" si="3"/>
        <v>1639872200000</v>
      </c>
      <c r="L70" s="14">
        <f t="shared" si="3"/>
        <v>318015560692</v>
      </c>
      <c r="M70" s="14">
        <f t="shared" si="3"/>
        <v>1267314399518.46</v>
      </c>
      <c r="N70" s="14">
        <f t="shared" si="3"/>
        <v>54542239789.540001</v>
      </c>
      <c r="O70" s="14">
        <f t="shared" si="3"/>
        <v>1059545571087.7998</v>
      </c>
      <c r="P70" s="14">
        <f t="shared" si="3"/>
        <v>742241711195.45996</v>
      </c>
      <c r="Q70" s="14">
        <f t="shared" si="3"/>
        <v>722571789803.45996</v>
      </c>
    </row>
    <row r="72" spans="1:17" x14ac:dyDescent="0.25">
      <c r="A72" s="16" t="s">
        <v>140</v>
      </c>
    </row>
    <row r="73" spans="1:17" x14ac:dyDescent="0.25">
      <c r="O73" s="15"/>
      <c r="P73" s="15"/>
    </row>
    <row r="74" spans="1:17" x14ac:dyDescent="0.25">
      <c r="P74" s="15"/>
    </row>
  </sheetData>
  <mergeCells count="1">
    <mergeCell ref="A5:Q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1465BDAF1FE24E81736B977CF6B447" ma:contentTypeVersion="6" ma:contentTypeDescription="Crear nuevo documento." ma:contentTypeScope="" ma:versionID="5ab43f3f546f72195813f1cfdc7ea316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3d4870f9068a1d527428524f927b50d6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2411 del 30 de diciembre de 2019 – Por el cual se liquida el presupuesto para la vigencia 2020</Descripci_x00f3_n>
    <Vigencia xmlns="61cca86f-76d0-4580-a348-650cc4dfa152">2020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869E91A7-901E-4A4D-920D-052E75CBE5E5}"/>
</file>

<file path=customXml/itemProps2.xml><?xml version="1.0" encoding="utf-8"?>
<ds:datastoreItem xmlns:ds="http://schemas.openxmlformats.org/officeDocument/2006/customXml" ds:itemID="{D885D165-5213-458B-A948-B5E1E82A16C6}"/>
</file>

<file path=customXml/itemProps3.xml><?xml version="1.0" encoding="utf-8"?>
<ds:datastoreItem xmlns:ds="http://schemas.openxmlformats.org/officeDocument/2006/customXml" ds:itemID="{00E2D803-D314-430F-A8B3-0C7638DB357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Noviembre 2020</dc:title>
  <dc:creator>ACER</dc:creator>
  <cp:lastModifiedBy>ACER</cp:lastModifiedBy>
  <dcterms:created xsi:type="dcterms:W3CDTF">2020-12-04T20:12:48Z</dcterms:created>
  <dcterms:modified xsi:type="dcterms:W3CDTF">2020-12-04T20:34:04Z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