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"/>
    </mc:Choice>
  </mc:AlternateContent>
  <xr:revisionPtr revIDLastSave="57" documentId="8_{83122BF4-548C-48DA-B7C8-F96954A721F3}" xr6:coauthVersionLast="47" xr6:coauthVersionMax="47" xr10:uidLastSave="{F49C7354-8399-4BBB-8192-71852B9F0D75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5" i="1" l="1"/>
  <c r="J75" i="1"/>
  <c r="Q74" i="1"/>
  <c r="Q75" i="1" s="1"/>
  <c r="P74" i="1"/>
  <c r="P75" i="1" s="1"/>
  <c r="O74" i="1"/>
  <c r="O75" i="1" s="1"/>
  <c r="N74" i="1"/>
  <c r="M74" i="1"/>
  <c r="M75" i="1" s="1"/>
  <c r="L74" i="1"/>
  <c r="L75" i="1" s="1"/>
  <c r="K74" i="1"/>
  <c r="K75" i="1" s="1"/>
  <c r="J74" i="1"/>
  <c r="I74" i="1"/>
  <c r="I75" i="1" s="1"/>
  <c r="H75" i="1"/>
  <c r="H74" i="1"/>
  <c r="Q35" i="1"/>
  <c r="P35" i="1"/>
  <c r="O35" i="1"/>
  <c r="N35" i="1"/>
  <c r="M35" i="1"/>
  <c r="L35" i="1"/>
  <c r="K35" i="1"/>
  <c r="J35" i="1"/>
  <c r="I35" i="1"/>
  <c r="H35" i="1"/>
  <c r="Q32" i="1"/>
  <c r="P32" i="1"/>
  <c r="O32" i="1"/>
  <c r="N32" i="1"/>
  <c r="M32" i="1"/>
  <c r="L32" i="1"/>
  <c r="K32" i="1"/>
  <c r="J32" i="1"/>
  <c r="I32" i="1"/>
  <c r="H32" i="1"/>
</calcChain>
</file>

<file path=xl/sharedStrings.xml><?xml version="1.0" encoding="utf-8"?>
<sst xmlns="http://schemas.openxmlformats.org/spreadsheetml/2006/main" count="408" uniqueCount="135">
  <si>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</si>
  <si>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</si>
  <si>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</si>
  <si>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</si>
  <si>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</si>
  <si>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</si>
  <si>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</si>
  <si>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</si>
  <si>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</si>
  <si>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</si>
  <si>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</si>
  <si>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</si>
  <si>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</si>
  <si>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</si>
  <si>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</si>
  <si>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</si>
  <si>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</si>
  <si>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</si>
  <si>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</si>
  <si>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</si>
  <si>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</si>
  <si>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</si>
  <si>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</si>
  <si>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</si>
  <si>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</si>
  <si>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</si>
  <si>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</si>
  <si>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</si>
  <si>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</si>
  <si>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</si>
  <si>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</si>
  <si>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</si>
  <si>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</si>
  <si>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</si>
  <si>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</si>
  <si>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</si>
  <si>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</si>
  <si>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</si>
  <si>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</si>
  <si>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</si>
  <si>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</si>
  <si>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</si>
  <si>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</si>
  <si>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</si>
  <si>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</si>
  <si>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</si>
  <si>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</si>
  <si>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</si>
  <si>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</si>
  <si>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</si>
  <si>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</si>
  <si>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</si>
  <si>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</si>
  <si>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</si>
  <si>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</si>
  <si>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</si>
  <si>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</si>
  <si>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</si>
  <si>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</si>
  <si>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</si>
  <si>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</si>
  <si>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</si>
  <si>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</si>
  <si>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</si>
  <si>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</si>
  <si>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</si>
  <si>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</si>
  <si>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</si>
  <si>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</si>
  <si>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</si>
  <si>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</si>
  <si>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</si>
  <si>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</si>
  <si>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</si>
  <si>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</si>
  <si>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</si>
  <si>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</si>
  <si>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</si>
  <si>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</si>
  <si>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</si>
  <si>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</si>
  <si>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</si>
  <si>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</si>
  <si>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Nación</t>
  </si>
  <si>
    <t>13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</si>
  <si>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</si>
  <si>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</si>
  <si>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</si>
  <si>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</si>
  <si>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</si>
  <si>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</si>
  <si>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</si>
  <si>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</si>
  <si>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</si>
  <si>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</si>
  <si>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</si>
  <si>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</si>
  <si>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</si>
  <si>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</si>
  <si>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</si>
  <si>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</si>
  <si>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</si>
  <si>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</si>
  <si>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</si>
  <si>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</si>
  <si>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</si>
  <si>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</si>
  <si>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</si>
  <si>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</si>
  <si>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</si>
  <si>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</si>
  <si>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</si>
  <si>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</si>
  <si>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</si>
  <si>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</si>
  <si>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</si>
  <si>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C-2403-0600-54</t>
  </si>
  <si>
    <t>11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</si>
  <si>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</si>
  <si>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</si>
  <si>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</si>
  <si>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</si>
  <si>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</si>
  <si>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</si>
  <si>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</si>
  <si>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</si>
  <si>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</si>
  <si>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</si>
  <si>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</si>
  <si>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INFORME DE EJECUCIÓN PRESUPUESTAL 2022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</si>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</sst>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5" formatCode="[$-1240A]&quot;$&quot;\ #,##0;\-&quot;$&quot;\ #,##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FFFFFF"/>
      <name val="Arial"/>
      <family val="2"/>
    </font>
    <font>
      <b/>
      <sz val="16"/>
      <color rgb="FF0F243E"/>
      <name val="Arial"/>
      <family val="2"/>
    </font>
    <font>
      <sz val="8"/>
      <color rgb="FF000000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2" fillId="2" borderId="1" xfId="0" applyFont="1" applyFill="1" applyBorder="1" applyAlignment="1">
      <alignment horizontal="center" vertical="center" wrapText="1" readingOrder="1"/>
    </xf>
    <xf numFmtId="0" fontId="3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vertical="center" wrapText="1" readingOrder="1"/>
    </xf>
    <xf numFmtId="165" fontId="4" fillId="0" borderId="1" xfId="0" applyNumberFormat="1" applyFont="1" applyBorder="1" applyAlignment="1">
      <alignment horizontal="right" vertical="center" wrapText="1" readingOrder="1"/>
    </xf>
    <xf numFmtId="165" fontId="2" fillId="2" borderId="1" xfId="0" applyNumberFormat="1" applyFont="1" applyFill="1" applyBorder="1" applyAlignment="1">
      <alignment horizontal="right" vertical="center" wrapText="1" readingOrder="1"/>
    </xf>
    <xf numFmtId="0" fontId="5" fillId="4" borderId="1" xfId="0" applyFont="1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left" vertical="center" wrapText="1" readingOrder="1"/>
    </xf>
    <xf numFmtId="0" fontId="5" fillId="4" borderId="1" xfId="0" applyFont="1" applyFill="1" applyBorder="1" applyAlignment="1">
      <alignment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165" fontId="2" fillId="4" borderId="1" xfId="0" applyNumberFormat="1" applyFont="1" applyFill="1" applyBorder="1" applyAlignment="1">
      <alignment horizontal="right" vertical="center" wrapText="1" readingOrder="1"/>
    </xf>
    <xf numFmtId="7" fontId="1" fillId="0" borderId="0" xfId="0" applyNumberFormat="1" applyFont="1" applyFill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1017917</xdr:colOff>
      <xdr:row>8</xdr:row>
      <xdr:rowOff>138022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18680A90-41B7-48EE-B2D7-8DB600980C87}"/>
            </a:ext>
          </a:extLst>
        </xdr:cNvPr>
        <xdr:cNvGrpSpPr/>
      </xdr:nvGrpSpPr>
      <xdr:grpSpPr>
        <a:xfrm>
          <a:off x="0" y="0"/>
          <a:ext cx="3804249" cy="1587260"/>
          <a:chOff x="0" y="0"/>
          <a:chExt cx="2030544" cy="1306286"/>
        </a:xfrm>
      </xdr:grpSpPr>
      <xdr:grpSp>
        <xdr:nvGrpSpPr>
          <xdr:cNvPr id="8" name="Group 2">
            <a:extLst>
              <a:ext uri="{FF2B5EF4-FFF2-40B4-BE49-F238E27FC236}">
                <a16:creationId xmlns:a16="http://schemas.microsoft.com/office/drawing/2014/main" id="{9B770D91-DC82-4DDA-94A1-7FE7A170B6E4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10" name="Freeform 10">
              <a:extLst>
                <a:ext uri="{FF2B5EF4-FFF2-40B4-BE49-F238E27FC236}">
                  <a16:creationId xmlns:a16="http://schemas.microsoft.com/office/drawing/2014/main" id="{9BC10F6C-C5FF-49B7-8422-45BA62C614D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11" name="Freeform 10">
              <a:extLst>
                <a:ext uri="{FF2B5EF4-FFF2-40B4-BE49-F238E27FC236}">
                  <a16:creationId xmlns:a16="http://schemas.microsoft.com/office/drawing/2014/main" id="{664130A8-6B25-489E-9E15-ED99FA6D50D3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9" name="Imagen 8">
            <a:extLst>
              <a:ext uri="{FF2B5EF4-FFF2-40B4-BE49-F238E27FC236}">
                <a16:creationId xmlns:a16="http://schemas.microsoft.com/office/drawing/2014/main" id="{441435B7-F9F6-4D3D-A899-B9EDBE11B9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10</xdr:row>
      <xdr:rowOff>276044</xdr:rowOff>
    </xdr:from>
    <xdr:to>
      <xdr:col>2</xdr:col>
      <xdr:colOff>1276710</xdr:colOff>
      <xdr:row>13</xdr:row>
      <xdr:rowOff>146649</xdr:rowOff>
    </xdr:to>
    <xdr:sp macro="" textlink="">
      <xdr:nvSpPr>
        <xdr:cNvPr id="12" name="Rectangle 56">
          <a:extLst>
            <a:ext uri="{FF2B5EF4-FFF2-40B4-BE49-F238E27FC236}">
              <a16:creationId xmlns:a16="http://schemas.microsoft.com/office/drawing/2014/main" id="{64552308-EBFA-496C-84BD-8B57ED73AAA5}"/>
            </a:ext>
          </a:extLst>
        </xdr:cNvPr>
        <xdr:cNvSpPr/>
      </xdr:nvSpPr>
      <xdr:spPr>
        <a:xfrm rot="10800000">
          <a:off x="0" y="2087591"/>
          <a:ext cx="4063042" cy="526213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422694</xdr:colOff>
      <xdr:row>10</xdr:row>
      <xdr:rowOff>258793</xdr:rowOff>
    </xdr:from>
    <xdr:to>
      <xdr:col>2</xdr:col>
      <xdr:colOff>457200</xdr:colOff>
      <xdr:row>13</xdr:row>
      <xdr:rowOff>51759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4A75B9-81C8-4AB3-AA50-573BA219629C}"/>
            </a:ext>
          </a:extLst>
        </xdr:cNvPr>
        <xdr:cNvSpPr txBox="1">
          <a:spLocks noChangeArrowheads="1"/>
        </xdr:cNvSpPr>
      </xdr:nvSpPr>
      <xdr:spPr bwMode="auto">
        <a:xfrm>
          <a:off x="422694" y="2070340"/>
          <a:ext cx="2820838" cy="448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31 mayo 2022</a:t>
          </a:r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571500</xdr:colOff>
      <xdr:row>4</xdr:row>
      <xdr:rowOff>69910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8D8B56E-363F-4FD2-BDED-F88716B36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7268" y="0"/>
          <a:ext cx="4479266" cy="794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showGridLines="0" tabSelected="1" workbookViewId="0">
      <selection activeCell="G19" sqref="G19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17" width="18.875" customWidth="1"/>
    <col min="18" max="18" width="6.875" customWidth="1"/>
    <col min="19" max="19" width="6.5" hidden="1"/>
    <col min="20" max="16384" width="11" hidden="1"/>
  </cols>
  <sheetData>
    <row r="1" spans="1:17" x14ac:dyDescent="0.25"/>
    <row r="2" spans="1:17" ht="14.3" customHeight="1" x14ac:dyDescent="0.25"/>
    <row r="3" spans="1:17" ht="14.3" customHeight="1" x14ac:dyDescent="0.25"/>
    <row r="4" spans="1:17" ht="14.3" customHeight="1" x14ac:dyDescent="0.25"/>
    <row r="5" spans="1:17" ht="14.3" customHeight="1" x14ac:dyDescent="0.25"/>
    <row r="6" spans="1:17" ht="14.3" customHeight="1" x14ac:dyDescent="0.25"/>
    <row r="7" spans="1:17" ht="14.3" customHeight="1" x14ac:dyDescent="0.25"/>
    <row r="8" spans="1:17" ht="14.3" customHeight="1" x14ac:dyDescent="0.25"/>
    <row r="9" spans="1:17" ht="14.3" customHeight="1" x14ac:dyDescent="0.25"/>
    <row r="10" spans="1:17" x14ac:dyDescent="0.25"/>
    <row r="11" spans="1:17" ht="23.1" customHeight="1" x14ac:dyDescent="0.25">
      <c r="A11" s="2" t="s">
        <v>129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/>
    <row r="13" spans="1:17" x14ac:dyDescent="0.25"/>
    <row r="14" spans="1:17" x14ac:dyDescent="0.25"/>
    <row r="15" spans="1:17" x14ac:dyDescent="0.25"/>
    <row r="16" spans="1:17" ht="30.1" customHeight="1" x14ac:dyDescent="0.25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1" t="s">
        <v>9</v>
      </c>
      <c r="K16" s="1" t="s">
        <v>10</v>
      </c>
      <c r="L16" s="1" t="s">
        <v>11</v>
      </c>
      <c r="M16" s="1" t="s">
        <v>12</v>
      </c>
      <c r="N16" s="1" t="s">
        <v>13</v>
      </c>
      <c r="O16" s="1" t="s">
        <v>14</v>
      </c>
      <c r="P16" s="1" t="s">
        <v>15</v>
      </c>
      <c r="Q16" s="1" t="s">
        <v>16</v>
      </c>
    </row>
    <row r="17" spans="1:17" ht="21.75" x14ac:dyDescent="0.25">
      <c r="A17" s="3" t="s">
        <v>17</v>
      </c>
      <c r="B17" s="4" t="s">
        <v>18</v>
      </c>
      <c r="C17" s="5" t="s">
        <v>19</v>
      </c>
      <c r="D17" s="3" t="s">
        <v>20</v>
      </c>
      <c r="E17" s="3" t="s">
        <v>21</v>
      </c>
      <c r="F17" s="3" t="s">
        <v>22</v>
      </c>
      <c r="G17" s="4" t="s">
        <v>23</v>
      </c>
      <c r="H17" s="6">
        <v>209444000000</v>
      </c>
      <c r="I17" s="6">
        <v>0</v>
      </c>
      <c r="J17" s="6">
        <v>0</v>
      </c>
      <c r="K17" s="6">
        <v>209444000000</v>
      </c>
      <c r="L17" s="6">
        <v>0</v>
      </c>
      <c r="M17" s="6">
        <v>209444000000</v>
      </c>
      <c r="N17" s="6">
        <v>0</v>
      </c>
      <c r="O17" s="6">
        <v>80490031207</v>
      </c>
      <c r="P17" s="6">
        <v>80484361676.649994</v>
      </c>
      <c r="Q17" s="6">
        <v>80484361676.649994</v>
      </c>
    </row>
    <row r="18" spans="1:17" ht="21.75" x14ac:dyDescent="0.25">
      <c r="A18" s="3" t="s">
        <v>17</v>
      </c>
      <c r="B18" s="4" t="s">
        <v>18</v>
      </c>
      <c r="C18" s="5" t="s">
        <v>24</v>
      </c>
      <c r="D18" s="3" t="s">
        <v>20</v>
      </c>
      <c r="E18" s="3" t="s">
        <v>21</v>
      </c>
      <c r="F18" s="3" t="s">
        <v>22</v>
      </c>
      <c r="G18" s="4" t="s">
        <v>25</v>
      </c>
      <c r="H18" s="6">
        <v>92142000000</v>
      </c>
      <c r="I18" s="6">
        <v>0</v>
      </c>
      <c r="J18" s="6">
        <v>0</v>
      </c>
      <c r="K18" s="6">
        <v>92142000000</v>
      </c>
      <c r="L18" s="6">
        <v>0</v>
      </c>
      <c r="M18" s="6">
        <v>92142000000</v>
      </c>
      <c r="N18" s="6">
        <v>0</v>
      </c>
      <c r="O18" s="6">
        <v>31745649978</v>
      </c>
      <c r="P18" s="6">
        <v>31745649978</v>
      </c>
      <c r="Q18" s="6">
        <v>31745649978</v>
      </c>
    </row>
    <row r="19" spans="1:17" ht="32.6" x14ac:dyDescent="0.25">
      <c r="A19" s="3" t="s">
        <v>17</v>
      </c>
      <c r="B19" s="4" t="s">
        <v>18</v>
      </c>
      <c r="C19" s="5" t="s">
        <v>26</v>
      </c>
      <c r="D19" s="3" t="s">
        <v>20</v>
      </c>
      <c r="E19" s="3" t="s">
        <v>21</v>
      </c>
      <c r="F19" s="3" t="s">
        <v>22</v>
      </c>
      <c r="G19" s="4" t="s">
        <v>27</v>
      </c>
      <c r="H19" s="6">
        <v>56914000000</v>
      </c>
      <c r="I19" s="6">
        <v>0</v>
      </c>
      <c r="J19" s="6">
        <v>0</v>
      </c>
      <c r="K19" s="6">
        <v>56914000000</v>
      </c>
      <c r="L19" s="6">
        <v>0</v>
      </c>
      <c r="M19" s="6">
        <v>56914000000</v>
      </c>
      <c r="N19" s="6">
        <v>0</v>
      </c>
      <c r="O19" s="6">
        <v>27282502118</v>
      </c>
      <c r="P19" s="6">
        <v>27279960869.650002</v>
      </c>
      <c r="Q19" s="6">
        <v>27279960869.650002</v>
      </c>
    </row>
    <row r="20" spans="1:17" ht="32.6" x14ac:dyDescent="0.25">
      <c r="A20" s="3" t="s">
        <v>17</v>
      </c>
      <c r="B20" s="4" t="s">
        <v>18</v>
      </c>
      <c r="C20" s="5" t="s">
        <v>28</v>
      </c>
      <c r="D20" s="3" t="s">
        <v>20</v>
      </c>
      <c r="E20" s="3" t="s">
        <v>21</v>
      </c>
      <c r="F20" s="3" t="s">
        <v>22</v>
      </c>
      <c r="G20" s="4" t="s">
        <v>29</v>
      </c>
      <c r="H20" s="6">
        <v>16235000000</v>
      </c>
      <c r="I20" s="6">
        <v>0</v>
      </c>
      <c r="J20" s="6">
        <v>0</v>
      </c>
      <c r="K20" s="6">
        <v>16235000000</v>
      </c>
      <c r="L20" s="6">
        <v>16235000000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</row>
    <row r="21" spans="1:17" ht="21.75" x14ac:dyDescent="0.25">
      <c r="A21" s="3" t="s">
        <v>17</v>
      </c>
      <c r="B21" s="4" t="s">
        <v>18</v>
      </c>
      <c r="C21" s="5" t="s">
        <v>30</v>
      </c>
      <c r="D21" s="3" t="s">
        <v>20</v>
      </c>
      <c r="E21" s="3" t="s">
        <v>21</v>
      </c>
      <c r="F21" s="3" t="s">
        <v>22</v>
      </c>
      <c r="G21" s="4" t="s">
        <v>31</v>
      </c>
      <c r="H21" s="6">
        <v>69812000000</v>
      </c>
      <c r="I21" s="6">
        <v>0</v>
      </c>
      <c r="J21" s="6">
        <v>0</v>
      </c>
      <c r="K21" s="6">
        <v>69812000000</v>
      </c>
      <c r="L21" s="6">
        <v>0</v>
      </c>
      <c r="M21" s="6">
        <v>48311610416</v>
      </c>
      <c r="N21" s="6">
        <v>21500389584</v>
      </c>
      <c r="O21" s="6">
        <v>35088574668.620003</v>
      </c>
      <c r="P21" s="6">
        <v>21346495026.639999</v>
      </c>
      <c r="Q21" s="6">
        <v>21208126483.93</v>
      </c>
    </row>
    <row r="22" spans="1:17" ht="21.75" x14ac:dyDescent="0.25">
      <c r="A22" s="3" t="s">
        <v>17</v>
      </c>
      <c r="B22" s="4" t="s">
        <v>18</v>
      </c>
      <c r="C22" s="5" t="s">
        <v>32</v>
      </c>
      <c r="D22" s="3" t="s">
        <v>20</v>
      </c>
      <c r="E22" s="3" t="s">
        <v>21</v>
      </c>
      <c r="F22" s="3" t="s">
        <v>22</v>
      </c>
      <c r="G22" s="4" t="s">
        <v>33</v>
      </c>
      <c r="H22" s="6">
        <v>1007000000</v>
      </c>
      <c r="I22" s="6">
        <v>0</v>
      </c>
      <c r="J22" s="6">
        <v>0</v>
      </c>
      <c r="K22" s="6">
        <v>1007000000</v>
      </c>
      <c r="L22" s="6">
        <v>0</v>
      </c>
      <c r="M22" s="6">
        <v>1007000000</v>
      </c>
      <c r="N22" s="6">
        <v>0</v>
      </c>
      <c r="O22" s="6">
        <v>1007000000</v>
      </c>
      <c r="P22" s="6">
        <v>1006999963</v>
      </c>
      <c r="Q22" s="6">
        <v>1006999963</v>
      </c>
    </row>
    <row r="23" spans="1:17" ht="32.6" x14ac:dyDescent="0.25">
      <c r="A23" s="3" t="s">
        <v>17</v>
      </c>
      <c r="B23" s="4" t="s">
        <v>18</v>
      </c>
      <c r="C23" s="5" t="s">
        <v>34</v>
      </c>
      <c r="D23" s="3" t="s">
        <v>20</v>
      </c>
      <c r="E23" s="3" t="s">
        <v>21</v>
      </c>
      <c r="F23" s="3" t="s">
        <v>22</v>
      </c>
      <c r="G23" s="4" t="s">
        <v>35</v>
      </c>
      <c r="H23" s="6">
        <v>97032000000</v>
      </c>
      <c r="I23" s="6">
        <v>0</v>
      </c>
      <c r="J23" s="6">
        <v>0</v>
      </c>
      <c r="K23" s="6">
        <v>97032000000</v>
      </c>
      <c r="L23" s="6">
        <v>97032000000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</row>
    <row r="24" spans="1:17" ht="21.75" x14ac:dyDescent="0.25">
      <c r="A24" s="3" t="s">
        <v>17</v>
      </c>
      <c r="B24" s="4" t="s">
        <v>18</v>
      </c>
      <c r="C24" s="5" t="s">
        <v>36</v>
      </c>
      <c r="D24" s="3" t="s">
        <v>20</v>
      </c>
      <c r="E24" s="3" t="s">
        <v>21</v>
      </c>
      <c r="F24" s="3" t="s">
        <v>22</v>
      </c>
      <c r="G24" s="4" t="s">
        <v>37</v>
      </c>
      <c r="H24" s="6">
        <v>262000000</v>
      </c>
      <c r="I24" s="6">
        <v>0</v>
      </c>
      <c r="J24" s="6">
        <v>0</v>
      </c>
      <c r="K24" s="6">
        <v>262000000</v>
      </c>
      <c r="L24" s="6">
        <v>0</v>
      </c>
      <c r="M24" s="6">
        <v>262000000</v>
      </c>
      <c r="N24" s="6">
        <v>0</v>
      </c>
      <c r="O24" s="6">
        <v>91494655</v>
      </c>
      <c r="P24" s="6">
        <v>91494655</v>
      </c>
      <c r="Q24" s="6">
        <v>91494655</v>
      </c>
    </row>
    <row r="25" spans="1:17" ht="32.6" x14ac:dyDescent="0.25">
      <c r="A25" s="3" t="s">
        <v>17</v>
      </c>
      <c r="B25" s="4" t="s">
        <v>18</v>
      </c>
      <c r="C25" s="5" t="s">
        <v>38</v>
      </c>
      <c r="D25" s="3" t="s">
        <v>20</v>
      </c>
      <c r="E25" s="3" t="s">
        <v>21</v>
      </c>
      <c r="F25" s="3" t="s">
        <v>22</v>
      </c>
      <c r="G25" s="4" t="s">
        <v>39</v>
      </c>
      <c r="H25" s="6">
        <v>2007000000</v>
      </c>
      <c r="I25" s="6">
        <v>0</v>
      </c>
      <c r="J25" s="6">
        <v>0</v>
      </c>
      <c r="K25" s="6">
        <v>2007000000</v>
      </c>
      <c r="L25" s="6">
        <v>0</v>
      </c>
      <c r="M25" s="6">
        <v>2007000000</v>
      </c>
      <c r="N25" s="6">
        <v>0</v>
      </c>
      <c r="O25" s="6">
        <v>483612544</v>
      </c>
      <c r="P25" s="6">
        <v>483612544</v>
      </c>
      <c r="Q25" s="6">
        <v>483612544</v>
      </c>
    </row>
    <row r="26" spans="1:17" ht="21.75" x14ac:dyDescent="0.25">
      <c r="A26" s="3" t="s">
        <v>17</v>
      </c>
      <c r="B26" s="4" t="s">
        <v>18</v>
      </c>
      <c r="C26" s="5" t="s">
        <v>40</v>
      </c>
      <c r="D26" s="3" t="s">
        <v>20</v>
      </c>
      <c r="E26" s="3" t="s">
        <v>21</v>
      </c>
      <c r="F26" s="3" t="s">
        <v>22</v>
      </c>
      <c r="G26" s="4" t="s">
        <v>41</v>
      </c>
      <c r="H26" s="6">
        <v>25185000000</v>
      </c>
      <c r="I26" s="6">
        <v>0</v>
      </c>
      <c r="J26" s="6">
        <v>0</v>
      </c>
      <c r="K26" s="6">
        <v>25185000000</v>
      </c>
      <c r="L26" s="6">
        <v>0</v>
      </c>
      <c r="M26" s="6">
        <v>3987835018</v>
      </c>
      <c r="N26" s="6">
        <v>21197164982</v>
      </c>
      <c r="O26" s="6">
        <v>203389400</v>
      </c>
      <c r="P26" s="6">
        <v>203389400</v>
      </c>
      <c r="Q26" s="6">
        <v>203389400</v>
      </c>
    </row>
    <row r="27" spans="1:17" ht="21.75" x14ac:dyDescent="0.25">
      <c r="A27" s="3" t="s">
        <v>17</v>
      </c>
      <c r="B27" s="4" t="s">
        <v>18</v>
      </c>
      <c r="C27" s="5" t="s">
        <v>42</v>
      </c>
      <c r="D27" s="3" t="s">
        <v>20</v>
      </c>
      <c r="E27" s="3" t="s">
        <v>21</v>
      </c>
      <c r="F27" s="3" t="s">
        <v>22</v>
      </c>
      <c r="G27" s="4" t="s">
        <v>43</v>
      </c>
      <c r="H27" s="6">
        <v>30798000000</v>
      </c>
      <c r="I27" s="6">
        <v>0</v>
      </c>
      <c r="J27" s="6">
        <v>0</v>
      </c>
      <c r="K27" s="6">
        <v>30798000000</v>
      </c>
      <c r="L27" s="6">
        <v>0</v>
      </c>
      <c r="M27" s="6">
        <v>30737257109</v>
      </c>
      <c r="N27" s="6">
        <v>60742891</v>
      </c>
      <c r="O27" s="6">
        <v>23091195053</v>
      </c>
      <c r="P27" s="6">
        <v>15278808249</v>
      </c>
      <c r="Q27" s="6">
        <v>15214506612</v>
      </c>
    </row>
    <row r="28" spans="1:17" ht="21.75" x14ac:dyDescent="0.25">
      <c r="A28" s="3" t="s">
        <v>17</v>
      </c>
      <c r="B28" s="4" t="s">
        <v>18</v>
      </c>
      <c r="C28" s="5" t="s">
        <v>44</v>
      </c>
      <c r="D28" s="3" t="s">
        <v>20</v>
      </c>
      <c r="E28" s="3" t="s">
        <v>21</v>
      </c>
      <c r="F28" s="3" t="s">
        <v>22</v>
      </c>
      <c r="G28" s="4" t="s">
        <v>45</v>
      </c>
      <c r="H28" s="6">
        <v>172000000</v>
      </c>
      <c r="I28" s="6">
        <v>0</v>
      </c>
      <c r="J28" s="6">
        <v>0</v>
      </c>
      <c r="K28" s="6">
        <v>172000000</v>
      </c>
      <c r="L28" s="6">
        <v>0</v>
      </c>
      <c r="M28" s="6">
        <v>0</v>
      </c>
      <c r="N28" s="6">
        <v>172000000</v>
      </c>
      <c r="O28" s="6">
        <v>0</v>
      </c>
      <c r="P28" s="6">
        <v>0</v>
      </c>
      <c r="Q28" s="6">
        <v>0</v>
      </c>
    </row>
    <row r="29" spans="1:17" ht="21.75" x14ac:dyDescent="0.25">
      <c r="A29" s="3" t="s">
        <v>17</v>
      </c>
      <c r="B29" s="4" t="s">
        <v>18</v>
      </c>
      <c r="C29" s="5" t="s">
        <v>46</v>
      </c>
      <c r="D29" s="3" t="s">
        <v>20</v>
      </c>
      <c r="E29" s="3" t="s">
        <v>21</v>
      </c>
      <c r="F29" s="3" t="s">
        <v>22</v>
      </c>
      <c r="G29" s="4" t="s">
        <v>47</v>
      </c>
      <c r="H29" s="6">
        <v>4089000000</v>
      </c>
      <c r="I29" s="6">
        <v>0</v>
      </c>
      <c r="J29" s="6">
        <v>0</v>
      </c>
      <c r="K29" s="6">
        <v>4089000000</v>
      </c>
      <c r="L29" s="6">
        <v>0</v>
      </c>
      <c r="M29" s="6">
        <v>0</v>
      </c>
      <c r="N29" s="6">
        <v>4089000000</v>
      </c>
      <c r="O29" s="6">
        <v>0</v>
      </c>
      <c r="P29" s="6">
        <v>0</v>
      </c>
      <c r="Q29" s="6">
        <v>0</v>
      </c>
    </row>
    <row r="30" spans="1:17" ht="32.6" x14ac:dyDescent="0.25">
      <c r="A30" s="3" t="s">
        <v>17</v>
      </c>
      <c r="B30" s="4" t="s">
        <v>18</v>
      </c>
      <c r="C30" s="5" t="s">
        <v>48</v>
      </c>
      <c r="D30" s="3" t="s">
        <v>20</v>
      </c>
      <c r="E30" s="3" t="s">
        <v>21</v>
      </c>
      <c r="F30" s="3" t="s">
        <v>22</v>
      </c>
      <c r="G30" s="4" t="s">
        <v>49</v>
      </c>
      <c r="H30" s="6">
        <v>7000000</v>
      </c>
      <c r="I30" s="6">
        <v>0</v>
      </c>
      <c r="J30" s="6">
        <v>0</v>
      </c>
      <c r="K30" s="6">
        <v>7000000</v>
      </c>
      <c r="L30" s="6">
        <v>0</v>
      </c>
      <c r="M30" s="6">
        <v>0</v>
      </c>
      <c r="N30" s="6">
        <v>7000000</v>
      </c>
      <c r="O30" s="6">
        <v>0</v>
      </c>
      <c r="P30" s="6">
        <v>0</v>
      </c>
      <c r="Q30" s="6">
        <v>0</v>
      </c>
    </row>
    <row r="31" spans="1:17" ht="21.75" x14ac:dyDescent="0.25">
      <c r="A31" s="3" t="s">
        <v>17</v>
      </c>
      <c r="B31" s="4" t="s">
        <v>18</v>
      </c>
      <c r="C31" s="5" t="s">
        <v>50</v>
      </c>
      <c r="D31" s="3" t="s">
        <v>20</v>
      </c>
      <c r="E31" s="3" t="s">
        <v>21</v>
      </c>
      <c r="F31" s="3" t="s">
        <v>22</v>
      </c>
      <c r="G31" s="4" t="s">
        <v>51</v>
      </c>
      <c r="H31" s="6">
        <v>529000000</v>
      </c>
      <c r="I31" s="6">
        <v>0</v>
      </c>
      <c r="J31" s="6">
        <v>0</v>
      </c>
      <c r="K31" s="6">
        <v>529000000</v>
      </c>
      <c r="L31" s="6">
        <v>0</v>
      </c>
      <c r="M31" s="6">
        <v>13409800</v>
      </c>
      <c r="N31" s="6">
        <v>515590200</v>
      </c>
      <c r="O31" s="6">
        <v>13409800</v>
      </c>
      <c r="P31" s="6">
        <v>13409800</v>
      </c>
      <c r="Q31" s="6">
        <v>13409800</v>
      </c>
    </row>
    <row r="32" spans="1:17" ht="25.85" customHeight="1" x14ac:dyDescent="0.25">
      <c r="A32" s="1"/>
      <c r="B32" s="1"/>
      <c r="C32" s="1"/>
      <c r="D32" s="1"/>
      <c r="E32" s="1"/>
      <c r="F32" s="1"/>
      <c r="G32" s="1" t="s">
        <v>130</v>
      </c>
      <c r="H32" s="7">
        <f>SUM(H17:H31)</f>
        <v>605635000000</v>
      </c>
      <c r="I32" s="7">
        <f t="shared" ref="I32:Q32" si="0">SUM(I17:I31)</f>
        <v>0</v>
      </c>
      <c r="J32" s="7">
        <f t="shared" si="0"/>
        <v>0</v>
      </c>
      <c r="K32" s="7">
        <f t="shared" si="0"/>
        <v>605635000000</v>
      </c>
      <c r="L32" s="7">
        <f t="shared" si="0"/>
        <v>113267000000</v>
      </c>
      <c r="M32" s="7">
        <f t="shared" si="0"/>
        <v>444826112343</v>
      </c>
      <c r="N32" s="7">
        <f t="shared" si="0"/>
        <v>47541887657</v>
      </c>
      <c r="O32" s="7">
        <f t="shared" si="0"/>
        <v>199496859423.62</v>
      </c>
      <c r="P32" s="7">
        <f t="shared" si="0"/>
        <v>177934182161.94</v>
      </c>
      <c r="Q32" s="7">
        <f t="shared" si="0"/>
        <v>177731511982.22998</v>
      </c>
    </row>
    <row r="33" spans="1:17" ht="21.75" x14ac:dyDescent="0.25">
      <c r="A33" s="3" t="s">
        <v>17</v>
      </c>
      <c r="B33" s="4" t="s">
        <v>18</v>
      </c>
      <c r="C33" s="5" t="s">
        <v>52</v>
      </c>
      <c r="D33" s="3" t="s">
        <v>20</v>
      </c>
      <c r="E33" s="3" t="s">
        <v>21</v>
      </c>
      <c r="F33" s="3" t="s">
        <v>22</v>
      </c>
      <c r="G33" s="4" t="s">
        <v>53</v>
      </c>
      <c r="H33" s="6">
        <v>1409000000</v>
      </c>
      <c r="I33" s="6">
        <v>0</v>
      </c>
      <c r="J33" s="6">
        <v>0</v>
      </c>
      <c r="K33" s="6">
        <v>1409000000</v>
      </c>
      <c r="L33" s="6">
        <v>0</v>
      </c>
      <c r="M33" s="6">
        <v>1409000000</v>
      </c>
      <c r="N33" s="6">
        <v>0</v>
      </c>
      <c r="O33" s="6">
        <v>1409000000</v>
      </c>
      <c r="P33" s="6">
        <v>1400856267</v>
      </c>
      <c r="Q33" s="6">
        <v>1400856267</v>
      </c>
    </row>
    <row r="34" spans="1:17" ht="21.75" x14ac:dyDescent="0.25">
      <c r="A34" s="3" t="s">
        <v>17</v>
      </c>
      <c r="B34" s="4" t="s">
        <v>18</v>
      </c>
      <c r="C34" s="5" t="s">
        <v>54</v>
      </c>
      <c r="D34" s="3" t="s">
        <v>20</v>
      </c>
      <c r="E34" s="3" t="s">
        <v>21</v>
      </c>
      <c r="F34" s="3" t="s">
        <v>22</v>
      </c>
      <c r="G34" s="4" t="s">
        <v>55</v>
      </c>
      <c r="H34" s="6">
        <v>1692000000</v>
      </c>
      <c r="I34" s="6">
        <v>0</v>
      </c>
      <c r="J34" s="6">
        <v>0</v>
      </c>
      <c r="K34" s="6">
        <v>1692000000</v>
      </c>
      <c r="L34" s="6">
        <v>0</v>
      </c>
      <c r="M34" s="6">
        <v>0</v>
      </c>
      <c r="N34" s="6">
        <v>1692000000</v>
      </c>
      <c r="O34" s="6">
        <v>0</v>
      </c>
      <c r="P34" s="6">
        <v>0</v>
      </c>
      <c r="Q34" s="6">
        <v>0</v>
      </c>
    </row>
    <row r="35" spans="1:17" ht="23.8" customHeight="1" x14ac:dyDescent="0.25">
      <c r="A35" s="1"/>
      <c r="B35" s="1"/>
      <c r="C35" s="1"/>
      <c r="D35" s="1"/>
      <c r="E35" s="1"/>
      <c r="F35" s="1"/>
      <c r="G35" s="1" t="s">
        <v>131</v>
      </c>
      <c r="H35" s="7">
        <f>+H33+H34</f>
        <v>3101000000</v>
      </c>
      <c r="I35" s="7">
        <f t="shared" ref="I35:Q35" si="1">+I33+I34</f>
        <v>0</v>
      </c>
      <c r="J35" s="7">
        <f t="shared" si="1"/>
        <v>0</v>
      </c>
      <c r="K35" s="7">
        <f t="shared" si="1"/>
        <v>3101000000</v>
      </c>
      <c r="L35" s="7">
        <f t="shared" si="1"/>
        <v>0</v>
      </c>
      <c r="M35" s="7">
        <f t="shared" si="1"/>
        <v>1409000000</v>
      </c>
      <c r="N35" s="7">
        <f t="shared" si="1"/>
        <v>1692000000</v>
      </c>
      <c r="O35" s="7">
        <f t="shared" si="1"/>
        <v>1409000000</v>
      </c>
      <c r="P35" s="7">
        <f t="shared" si="1"/>
        <v>1400856267</v>
      </c>
      <c r="Q35" s="7">
        <f t="shared" si="1"/>
        <v>1400856267</v>
      </c>
    </row>
    <row r="36" spans="1:17" ht="32.6" x14ac:dyDescent="0.25">
      <c r="A36" s="3" t="s">
        <v>17</v>
      </c>
      <c r="B36" s="4" t="s">
        <v>18</v>
      </c>
      <c r="C36" s="5" t="s">
        <v>56</v>
      </c>
      <c r="D36" s="3" t="s">
        <v>20</v>
      </c>
      <c r="E36" s="3" t="s">
        <v>21</v>
      </c>
      <c r="F36" s="3" t="s">
        <v>22</v>
      </c>
      <c r="G36" s="4" t="s">
        <v>57</v>
      </c>
      <c r="H36" s="6">
        <v>106454900290</v>
      </c>
      <c r="I36" s="6">
        <v>0</v>
      </c>
      <c r="J36" s="6">
        <v>1247881763</v>
      </c>
      <c r="K36" s="6">
        <v>105207018527</v>
      </c>
      <c r="L36" s="6">
        <v>0</v>
      </c>
      <c r="M36" s="6">
        <v>100163443599.10001</v>
      </c>
      <c r="N36" s="6">
        <v>5043574927.8999996</v>
      </c>
      <c r="O36" s="6">
        <v>81345984083.100006</v>
      </c>
      <c r="P36" s="6">
        <v>8142993331</v>
      </c>
      <c r="Q36" s="6">
        <v>8142993331</v>
      </c>
    </row>
    <row r="37" spans="1:17" ht="65.25" x14ac:dyDescent="0.25">
      <c r="A37" s="3" t="s">
        <v>17</v>
      </c>
      <c r="B37" s="4" t="s">
        <v>18</v>
      </c>
      <c r="C37" s="5" t="s">
        <v>58</v>
      </c>
      <c r="D37" s="3" t="s">
        <v>20</v>
      </c>
      <c r="E37" s="3" t="s">
        <v>21</v>
      </c>
      <c r="F37" s="3" t="s">
        <v>22</v>
      </c>
      <c r="G37" s="4" t="s">
        <v>59</v>
      </c>
      <c r="H37" s="6">
        <v>3632011066</v>
      </c>
      <c r="I37" s="6">
        <v>0</v>
      </c>
      <c r="J37" s="6">
        <v>0</v>
      </c>
      <c r="K37" s="6">
        <v>3632011066</v>
      </c>
      <c r="L37" s="6">
        <v>0</v>
      </c>
      <c r="M37" s="6">
        <v>2940039895</v>
      </c>
      <c r="N37" s="6">
        <v>691971171</v>
      </c>
      <c r="O37" s="6">
        <v>1398571910</v>
      </c>
      <c r="P37" s="6">
        <v>395780625</v>
      </c>
      <c r="Q37" s="6">
        <v>395780625</v>
      </c>
    </row>
    <row r="38" spans="1:17" ht="65.25" x14ac:dyDescent="0.25">
      <c r="A38" s="3" t="s">
        <v>17</v>
      </c>
      <c r="B38" s="4" t="s">
        <v>18</v>
      </c>
      <c r="C38" s="5" t="s">
        <v>60</v>
      </c>
      <c r="D38" s="3" t="s">
        <v>20</v>
      </c>
      <c r="E38" s="3" t="s">
        <v>21</v>
      </c>
      <c r="F38" s="3" t="s">
        <v>22</v>
      </c>
      <c r="G38" s="4" t="s">
        <v>61</v>
      </c>
      <c r="H38" s="6">
        <v>3832223808</v>
      </c>
      <c r="I38" s="6">
        <v>0</v>
      </c>
      <c r="J38" s="6">
        <v>3000000000</v>
      </c>
      <c r="K38" s="6">
        <v>832223808</v>
      </c>
      <c r="L38" s="6">
        <v>0</v>
      </c>
      <c r="M38" s="6">
        <v>751837064</v>
      </c>
      <c r="N38" s="6">
        <v>80386744</v>
      </c>
      <c r="O38" s="6">
        <v>393260314</v>
      </c>
      <c r="P38" s="6">
        <v>177242297</v>
      </c>
      <c r="Q38" s="6">
        <v>177242297</v>
      </c>
    </row>
    <row r="39" spans="1:17" ht="54.35" x14ac:dyDescent="0.25">
      <c r="A39" s="3" t="s">
        <v>17</v>
      </c>
      <c r="B39" s="4" t="s">
        <v>18</v>
      </c>
      <c r="C39" s="5" t="s">
        <v>62</v>
      </c>
      <c r="D39" s="3" t="s">
        <v>20</v>
      </c>
      <c r="E39" s="3" t="s">
        <v>21</v>
      </c>
      <c r="F39" s="3" t="s">
        <v>22</v>
      </c>
      <c r="G39" s="4" t="s">
        <v>63</v>
      </c>
      <c r="H39" s="6">
        <v>14944415368</v>
      </c>
      <c r="I39" s="6">
        <v>0</v>
      </c>
      <c r="J39" s="6">
        <v>0</v>
      </c>
      <c r="K39" s="6">
        <v>14944415368</v>
      </c>
      <c r="L39" s="6">
        <v>0</v>
      </c>
      <c r="M39" s="6">
        <v>14501030574</v>
      </c>
      <c r="N39" s="6">
        <v>443384794</v>
      </c>
      <c r="O39" s="6">
        <v>14107428438</v>
      </c>
      <c r="P39" s="6">
        <v>5285758292.3999996</v>
      </c>
      <c r="Q39" s="6">
        <v>5099906821</v>
      </c>
    </row>
    <row r="40" spans="1:17" ht="54.35" x14ac:dyDescent="0.25">
      <c r="A40" s="3" t="s">
        <v>17</v>
      </c>
      <c r="B40" s="4" t="s">
        <v>18</v>
      </c>
      <c r="C40" s="5" t="s">
        <v>64</v>
      </c>
      <c r="D40" s="3" t="s">
        <v>20</v>
      </c>
      <c r="E40" s="3" t="s">
        <v>21</v>
      </c>
      <c r="F40" s="3" t="s">
        <v>22</v>
      </c>
      <c r="G40" s="4" t="s">
        <v>65</v>
      </c>
      <c r="H40" s="6">
        <v>3741000000</v>
      </c>
      <c r="I40" s="6">
        <v>0</v>
      </c>
      <c r="J40" s="6">
        <v>0</v>
      </c>
      <c r="K40" s="6">
        <v>3741000000</v>
      </c>
      <c r="L40" s="6">
        <v>0</v>
      </c>
      <c r="M40" s="6">
        <v>2172192197.6199999</v>
      </c>
      <c r="N40" s="6">
        <v>1568807802.3800001</v>
      </c>
      <c r="O40" s="6">
        <v>961213111</v>
      </c>
      <c r="P40" s="6">
        <v>194429206</v>
      </c>
      <c r="Q40" s="6">
        <v>194429206</v>
      </c>
    </row>
    <row r="41" spans="1:17" ht="65.25" x14ac:dyDescent="0.25">
      <c r="A41" s="3" t="s">
        <v>17</v>
      </c>
      <c r="B41" s="4" t="s">
        <v>18</v>
      </c>
      <c r="C41" s="5" t="s">
        <v>66</v>
      </c>
      <c r="D41" s="3" t="s">
        <v>20</v>
      </c>
      <c r="E41" s="3" t="s">
        <v>21</v>
      </c>
      <c r="F41" s="3" t="s">
        <v>22</v>
      </c>
      <c r="G41" s="4" t="s">
        <v>67</v>
      </c>
      <c r="H41" s="6">
        <v>3940431461</v>
      </c>
      <c r="I41" s="6">
        <v>0</v>
      </c>
      <c r="J41" s="6">
        <v>0</v>
      </c>
      <c r="K41" s="6">
        <v>3940431461</v>
      </c>
      <c r="L41" s="6">
        <v>0</v>
      </c>
      <c r="M41" s="6">
        <v>3139068505.7600002</v>
      </c>
      <c r="N41" s="6">
        <v>801362955.24000001</v>
      </c>
      <c r="O41" s="6">
        <v>2496624207</v>
      </c>
      <c r="P41" s="6">
        <v>360283885</v>
      </c>
      <c r="Q41" s="6">
        <v>358129355</v>
      </c>
    </row>
    <row r="42" spans="1:17" ht="54.35" x14ac:dyDescent="0.25">
      <c r="A42" s="3" t="s">
        <v>17</v>
      </c>
      <c r="B42" s="4" t="s">
        <v>18</v>
      </c>
      <c r="C42" s="5" t="s">
        <v>68</v>
      </c>
      <c r="D42" s="3" t="s">
        <v>20</v>
      </c>
      <c r="E42" s="3" t="s">
        <v>21</v>
      </c>
      <c r="F42" s="3" t="s">
        <v>22</v>
      </c>
      <c r="G42" s="4" t="s">
        <v>69</v>
      </c>
      <c r="H42" s="6">
        <v>24120262441</v>
      </c>
      <c r="I42" s="6">
        <v>0</v>
      </c>
      <c r="J42" s="6">
        <v>0</v>
      </c>
      <c r="K42" s="6">
        <v>24120262441</v>
      </c>
      <c r="L42" s="6">
        <v>0</v>
      </c>
      <c r="M42" s="6">
        <v>23441519380</v>
      </c>
      <c r="N42" s="6">
        <v>678743061</v>
      </c>
      <c r="O42" s="6">
        <v>19475477055.400002</v>
      </c>
      <c r="P42" s="6">
        <v>5344452253.8699999</v>
      </c>
      <c r="Q42" s="6">
        <v>5344452253.8699999</v>
      </c>
    </row>
    <row r="43" spans="1:17" ht="54.35" x14ac:dyDescent="0.25">
      <c r="A43" s="3" t="s">
        <v>17</v>
      </c>
      <c r="B43" s="4" t="s">
        <v>18</v>
      </c>
      <c r="C43" s="5" t="s">
        <v>70</v>
      </c>
      <c r="D43" s="3" t="s">
        <v>20</v>
      </c>
      <c r="E43" s="3" t="s">
        <v>21</v>
      </c>
      <c r="F43" s="3" t="s">
        <v>22</v>
      </c>
      <c r="G43" s="4" t="s">
        <v>71</v>
      </c>
      <c r="H43" s="6">
        <v>4966712231</v>
      </c>
      <c r="I43" s="6">
        <v>0</v>
      </c>
      <c r="J43" s="6">
        <v>613472941</v>
      </c>
      <c r="K43" s="6">
        <v>4353239290</v>
      </c>
      <c r="L43" s="6">
        <v>0</v>
      </c>
      <c r="M43" s="6">
        <v>4063407862</v>
      </c>
      <c r="N43" s="6">
        <v>289831428</v>
      </c>
      <c r="O43" s="6">
        <v>2373852400.0799999</v>
      </c>
      <c r="P43" s="6">
        <v>618063565</v>
      </c>
      <c r="Q43" s="6">
        <v>618063565</v>
      </c>
    </row>
    <row r="44" spans="1:17" ht="65.25" x14ac:dyDescent="0.25">
      <c r="A44" s="3" t="s">
        <v>17</v>
      </c>
      <c r="B44" s="4" t="s">
        <v>18</v>
      </c>
      <c r="C44" s="5" t="s">
        <v>72</v>
      </c>
      <c r="D44" s="3" t="s">
        <v>20</v>
      </c>
      <c r="E44" s="3" t="s">
        <v>21</v>
      </c>
      <c r="F44" s="3" t="s">
        <v>22</v>
      </c>
      <c r="G44" s="4" t="s">
        <v>73</v>
      </c>
      <c r="H44" s="6">
        <v>28439632697</v>
      </c>
      <c r="I44" s="6">
        <v>0</v>
      </c>
      <c r="J44" s="6">
        <v>0</v>
      </c>
      <c r="K44" s="6">
        <v>28439632697</v>
      </c>
      <c r="L44" s="6">
        <v>0</v>
      </c>
      <c r="M44" s="6">
        <v>28280607346.98</v>
      </c>
      <c r="N44" s="6">
        <v>159025350.02000001</v>
      </c>
      <c r="O44" s="6">
        <v>27537812007</v>
      </c>
      <c r="P44" s="6">
        <v>8921496193.4500008</v>
      </c>
      <c r="Q44" s="6">
        <v>8719296828.4500008</v>
      </c>
    </row>
    <row r="45" spans="1:17" ht="54.35" x14ac:dyDescent="0.25">
      <c r="A45" s="3" t="s">
        <v>17</v>
      </c>
      <c r="B45" s="4" t="s">
        <v>18</v>
      </c>
      <c r="C45" s="5" t="s">
        <v>74</v>
      </c>
      <c r="D45" s="3" t="s">
        <v>20</v>
      </c>
      <c r="E45" s="3" t="s">
        <v>21</v>
      </c>
      <c r="F45" s="3" t="s">
        <v>22</v>
      </c>
      <c r="G45" s="4" t="s">
        <v>75</v>
      </c>
      <c r="H45" s="6">
        <v>5048752522</v>
      </c>
      <c r="I45" s="6">
        <v>0</v>
      </c>
      <c r="J45" s="6">
        <v>0</v>
      </c>
      <c r="K45" s="6">
        <v>5048752522</v>
      </c>
      <c r="L45" s="6">
        <v>0</v>
      </c>
      <c r="M45" s="6">
        <v>4177375442</v>
      </c>
      <c r="N45" s="6">
        <v>871377080</v>
      </c>
      <c r="O45" s="6">
        <v>2538396746.8000002</v>
      </c>
      <c r="P45" s="6">
        <v>858077315</v>
      </c>
      <c r="Q45" s="6">
        <v>858077315</v>
      </c>
    </row>
    <row r="46" spans="1:17" ht="54.35" x14ac:dyDescent="0.25">
      <c r="A46" s="3" t="s">
        <v>17</v>
      </c>
      <c r="B46" s="4" t="s">
        <v>18</v>
      </c>
      <c r="C46" s="5" t="s">
        <v>76</v>
      </c>
      <c r="D46" s="3" t="s">
        <v>20</v>
      </c>
      <c r="E46" s="3" t="s">
        <v>21</v>
      </c>
      <c r="F46" s="3" t="s">
        <v>22</v>
      </c>
      <c r="G46" s="4" t="s">
        <v>77</v>
      </c>
      <c r="H46" s="6">
        <v>5122468897</v>
      </c>
      <c r="I46" s="6">
        <v>0</v>
      </c>
      <c r="J46" s="6">
        <v>0</v>
      </c>
      <c r="K46" s="6">
        <v>5122468897</v>
      </c>
      <c r="L46" s="6">
        <v>0</v>
      </c>
      <c r="M46" s="6">
        <v>4220317633.9000001</v>
      </c>
      <c r="N46" s="6">
        <v>902151263.10000002</v>
      </c>
      <c r="O46" s="6">
        <v>2715456770.9000001</v>
      </c>
      <c r="P46" s="6">
        <v>465688791.52999997</v>
      </c>
      <c r="Q46" s="6">
        <v>465688791.52999997</v>
      </c>
    </row>
    <row r="47" spans="1:17" ht="54.35" x14ac:dyDescent="0.25">
      <c r="A47" s="3" t="s">
        <v>17</v>
      </c>
      <c r="B47" s="4" t="s">
        <v>18</v>
      </c>
      <c r="C47" s="5" t="s">
        <v>78</v>
      </c>
      <c r="D47" s="3" t="s">
        <v>20</v>
      </c>
      <c r="E47" s="3" t="s">
        <v>21</v>
      </c>
      <c r="F47" s="3" t="s">
        <v>22</v>
      </c>
      <c r="G47" s="4" t="s">
        <v>79</v>
      </c>
      <c r="H47" s="6">
        <v>6273293206</v>
      </c>
      <c r="I47" s="6">
        <v>0</v>
      </c>
      <c r="J47" s="6">
        <v>0</v>
      </c>
      <c r="K47" s="6">
        <v>6273293206</v>
      </c>
      <c r="L47" s="6">
        <v>0</v>
      </c>
      <c r="M47" s="6">
        <v>5666092046.3999996</v>
      </c>
      <c r="N47" s="6">
        <v>607201159.60000002</v>
      </c>
      <c r="O47" s="6">
        <v>2486239343.4000001</v>
      </c>
      <c r="P47" s="6">
        <v>364651658.39999998</v>
      </c>
      <c r="Q47" s="6">
        <v>364651658.39999998</v>
      </c>
    </row>
    <row r="48" spans="1:17" ht="54.35" x14ac:dyDescent="0.25">
      <c r="A48" s="3" t="s">
        <v>17</v>
      </c>
      <c r="B48" s="4" t="s">
        <v>18</v>
      </c>
      <c r="C48" s="5" t="s">
        <v>80</v>
      </c>
      <c r="D48" s="3" t="s">
        <v>20</v>
      </c>
      <c r="E48" s="3" t="s">
        <v>21</v>
      </c>
      <c r="F48" s="3" t="s">
        <v>22</v>
      </c>
      <c r="G48" s="4" t="s">
        <v>81</v>
      </c>
      <c r="H48" s="6">
        <v>12350560995</v>
      </c>
      <c r="I48" s="6">
        <v>0</v>
      </c>
      <c r="J48" s="6">
        <v>2165479094</v>
      </c>
      <c r="K48" s="6">
        <v>10185081901</v>
      </c>
      <c r="L48" s="6">
        <v>0</v>
      </c>
      <c r="M48" s="6">
        <v>9526470530.9200001</v>
      </c>
      <c r="N48" s="6">
        <v>658611370.08000004</v>
      </c>
      <c r="O48" s="6">
        <v>6251564389.9200001</v>
      </c>
      <c r="P48" s="6">
        <v>2788166858.6900001</v>
      </c>
      <c r="Q48" s="6">
        <v>2788166858.6900001</v>
      </c>
    </row>
    <row r="49" spans="1:17" ht="65.25" x14ac:dyDescent="0.25">
      <c r="A49" s="3" t="s">
        <v>17</v>
      </c>
      <c r="B49" s="4" t="s">
        <v>18</v>
      </c>
      <c r="C49" s="5" t="s">
        <v>82</v>
      </c>
      <c r="D49" s="3" t="s">
        <v>83</v>
      </c>
      <c r="E49" s="3" t="s">
        <v>84</v>
      </c>
      <c r="F49" s="3" t="s">
        <v>22</v>
      </c>
      <c r="G49" s="4" t="s">
        <v>85</v>
      </c>
      <c r="H49" s="6">
        <v>190000000000</v>
      </c>
      <c r="I49" s="6">
        <v>0</v>
      </c>
      <c r="J49" s="6">
        <v>40000000000</v>
      </c>
      <c r="K49" s="6">
        <v>150000000000</v>
      </c>
      <c r="L49" s="6">
        <v>0</v>
      </c>
      <c r="M49" s="6">
        <v>150000000000</v>
      </c>
      <c r="N49" s="6">
        <v>0</v>
      </c>
      <c r="O49" s="6">
        <v>150000000000</v>
      </c>
      <c r="P49" s="6">
        <v>0</v>
      </c>
      <c r="Q49" s="6">
        <v>0</v>
      </c>
    </row>
    <row r="50" spans="1:17" ht="65.25" x14ac:dyDescent="0.25">
      <c r="A50" s="3" t="s">
        <v>17</v>
      </c>
      <c r="B50" s="4" t="s">
        <v>18</v>
      </c>
      <c r="C50" s="5" t="s">
        <v>82</v>
      </c>
      <c r="D50" s="3" t="s">
        <v>20</v>
      </c>
      <c r="E50" s="3" t="s">
        <v>21</v>
      </c>
      <c r="F50" s="3" t="s">
        <v>22</v>
      </c>
      <c r="G50" s="4" t="s">
        <v>85</v>
      </c>
      <c r="H50" s="6">
        <v>6548210613</v>
      </c>
      <c r="I50" s="6">
        <v>0</v>
      </c>
      <c r="J50" s="6">
        <v>0</v>
      </c>
      <c r="K50" s="6">
        <v>6548210613</v>
      </c>
      <c r="L50" s="6">
        <v>0</v>
      </c>
      <c r="M50" s="6">
        <v>6548210236</v>
      </c>
      <c r="N50" s="6">
        <v>377</v>
      </c>
      <c r="O50" s="6">
        <v>6548210236</v>
      </c>
      <c r="P50" s="6">
        <v>0</v>
      </c>
      <c r="Q50" s="6">
        <v>0</v>
      </c>
    </row>
    <row r="51" spans="1:17" ht="54.35" x14ac:dyDescent="0.25">
      <c r="A51" s="3" t="s">
        <v>17</v>
      </c>
      <c r="B51" s="4" t="s">
        <v>18</v>
      </c>
      <c r="C51" s="5" t="s">
        <v>86</v>
      </c>
      <c r="D51" s="3" t="s">
        <v>20</v>
      </c>
      <c r="E51" s="3" t="s">
        <v>21</v>
      </c>
      <c r="F51" s="3" t="s">
        <v>22</v>
      </c>
      <c r="G51" s="4" t="s">
        <v>87</v>
      </c>
      <c r="H51" s="6">
        <v>21678449603</v>
      </c>
      <c r="I51" s="6">
        <v>0</v>
      </c>
      <c r="J51" s="6">
        <v>0</v>
      </c>
      <c r="K51" s="6">
        <v>21678449603</v>
      </c>
      <c r="L51" s="6">
        <v>0</v>
      </c>
      <c r="M51" s="6">
        <v>21251682320</v>
      </c>
      <c r="N51" s="6">
        <v>426767283</v>
      </c>
      <c r="O51" s="6">
        <v>18636994772.099998</v>
      </c>
      <c r="P51" s="6">
        <v>3014712868</v>
      </c>
      <c r="Q51" s="6">
        <v>3012112876</v>
      </c>
    </row>
    <row r="52" spans="1:17" ht="54.35" x14ac:dyDescent="0.25">
      <c r="A52" s="3" t="s">
        <v>17</v>
      </c>
      <c r="B52" s="4" t="s">
        <v>18</v>
      </c>
      <c r="C52" s="5" t="s">
        <v>88</v>
      </c>
      <c r="D52" s="3" t="s">
        <v>20</v>
      </c>
      <c r="E52" s="3" t="s">
        <v>21</v>
      </c>
      <c r="F52" s="3" t="s">
        <v>22</v>
      </c>
      <c r="G52" s="4" t="s">
        <v>89</v>
      </c>
      <c r="H52" s="6">
        <v>7199863542</v>
      </c>
      <c r="I52" s="6">
        <v>0</v>
      </c>
      <c r="J52" s="6">
        <v>0</v>
      </c>
      <c r="K52" s="6">
        <v>7199863542</v>
      </c>
      <c r="L52" s="6">
        <v>0</v>
      </c>
      <c r="M52" s="6">
        <v>7027081501.8999996</v>
      </c>
      <c r="N52" s="6">
        <v>172782040.09999999</v>
      </c>
      <c r="O52" s="6">
        <v>5166629190.8999996</v>
      </c>
      <c r="P52" s="6">
        <v>2171176149.98</v>
      </c>
      <c r="Q52" s="6">
        <v>2171176149.98</v>
      </c>
    </row>
    <row r="53" spans="1:17" ht="54.35" x14ac:dyDescent="0.25">
      <c r="A53" s="3" t="s">
        <v>17</v>
      </c>
      <c r="B53" s="4" t="s">
        <v>18</v>
      </c>
      <c r="C53" s="5" t="s">
        <v>90</v>
      </c>
      <c r="D53" s="3" t="s">
        <v>20</v>
      </c>
      <c r="E53" s="3" t="s">
        <v>21</v>
      </c>
      <c r="F53" s="3" t="s">
        <v>22</v>
      </c>
      <c r="G53" s="4" t="s">
        <v>91</v>
      </c>
      <c r="H53" s="6">
        <v>8731236940</v>
      </c>
      <c r="I53" s="6">
        <v>0</v>
      </c>
      <c r="J53" s="6">
        <v>4713742442</v>
      </c>
      <c r="K53" s="6">
        <v>4017494498</v>
      </c>
      <c r="L53" s="6">
        <v>0</v>
      </c>
      <c r="M53" s="6">
        <v>2485996741</v>
      </c>
      <c r="N53" s="6">
        <v>1531497757</v>
      </c>
      <c r="O53" s="6">
        <v>1484836285</v>
      </c>
      <c r="P53" s="6">
        <v>465177480</v>
      </c>
      <c r="Q53" s="6">
        <v>455313560</v>
      </c>
    </row>
    <row r="54" spans="1:17" ht="43.5" x14ac:dyDescent="0.25">
      <c r="A54" s="3" t="s">
        <v>17</v>
      </c>
      <c r="B54" s="4" t="s">
        <v>18</v>
      </c>
      <c r="C54" s="5" t="s">
        <v>92</v>
      </c>
      <c r="D54" s="3" t="s">
        <v>20</v>
      </c>
      <c r="E54" s="3" t="s">
        <v>21</v>
      </c>
      <c r="F54" s="3" t="s">
        <v>22</v>
      </c>
      <c r="G54" s="4" t="s">
        <v>93</v>
      </c>
      <c r="H54" s="6">
        <v>11906101227</v>
      </c>
      <c r="I54" s="6">
        <v>0</v>
      </c>
      <c r="J54" s="6">
        <v>2013806024</v>
      </c>
      <c r="K54" s="6">
        <v>9892295203</v>
      </c>
      <c r="L54" s="6">
        <v>0</v>
      </c>
      <c r="M54" s="6">
        <v>8426829689</v>
      </c>
      <c r="N54" s="6">
        <v>1465465514</v>
      </c>
      <c r="O54" s="6">
        <v>5772590406.4499998</v>
      </c>
      <c r="P54" s="6">
        <v>1194634182.54</v>
      </c>
      <c r="Q54" s="6">
        <v>1194634182.54</v>
      </c>
    </row>
    <row r="55" spans="1:17" ht="43.5" x14ac:dyDescent="0.25">
      <c r="A55" s="3" t="s">
        <v>17</v>
      </c>
      <c r="B55" s="4" t="s">
        <v>18</v>
      </c>
      <c r="C55" s="5" t="s">
        <v>94</v>
      </c>
      <c r="D55" s="3" t="s">
        <v>20</v>
      </c>
      <c r="E55" s="3" t="s">
        <v>21</v>
      </c>
      <c r="F55" s="3" t="s">
        <v>22</v>
      </c>
      <c r="G55" s="4" t="s">
        <v>95</v>
      </c>
      <c r="H55" s="6">
        <v>58190764153</v>
      </c>
      <c r="I55" s="6">
        <v>0</v>
      </c>
      <c r="J55" s="6">
        <v>0</v>
      </c>
      <c r="K55" s="6">
        <v>58190764153</v>
      </c>
      <c r="L55" s="6">
        <v>0</v>
      </c>
      <c r="M55" s="6">
        <v>53617324529.019997</v>
      </c>
      <c r="N55" s="6">
        <v>4573439623.9799995</v>
      </c>
      <c r="O55" s="6">
        <v>47379909229.400002</v>
      </c>
      <c r="P55" s="6">
        <v>4427632951.3299999</v>
      </c>
      <c r="Q55" s="6">
        <v>4423029543.3299999</v>
      </c>
    </row>
    <row r="56" spans="1:17" ht="54.35" x14ac:dyDescent="0.25">
      <c r="A56" s="3" t="s">
        <v>17</v>
      </c>
      <c r="B56" s="4" t="s">
        <v>18</v>
      </c>
      <c r="C56" s="5" t="s">
        <v>96</v>
      </c>
      <c r="D56" s="3" t="s">
        <v>20</v>
      </c>
      <c r="E56" s="3" t="s">
        <v>21</v>
      </c>
      <c r="F56" s="3" t="s">
        <v>22</v>
      </c>
      <c r="G56" s="4" t="s">
        <v>97</v>
      </c>
      <c r="H56" s="6">
        <v>11023802538</v>
      </c>
      <c r="I56" s="6">
        <v>0</v>
      </c>
      <c r="J56" s="6">
        <v>1129036438</v>
      </c>
      <c r="K56" s="6">
        <v>9894766100</v>
      </c>
      <c r="L56" s="6">
        <v>0</v>
      </c>
      <c r="M56" s="6">
        <v>9743989576</v>
      </c>
      <c r="N56" s="6">
        <v>150776524</v>
      </c>
      <c r="O56" s="6">
        <v>6717593799.8000002</v>
      </c>
      <c r="P56" s="6">
        <v>1266923444</v>
      </c>
      <c r="Q56" s="6">
        <v>1248179906</v>
      </c>
    </row>
    <row r="57" spans="1:17" ht="54.35" x14ac:dyDescent="0.25">
      <c r="A57" s="3" t="s">
        <v>17</v>
      </c>
      <c r="B57" s="4" t="s">
        <v>18</v>
      </c>
      <c r="C57" s="5" t="s">
        <v>98</v>
      </c>
      <c r="D57" s="3" t="s">
        <v>20</v>
      </c>
      <c r="E57" s="3" t="s">
        <v>21</v>
      </c>
      <c r="F57" s="3" t="s">
        <v>22</v>
      </c>
      <c r="G57" s="4" t="s">
        <v>99</v>
      </c>
      <c r="H57" s="6">
        <v>9132649964</v>
      </c>
      <c r="I57" s="6">
        <v>0</v>
      </c>
      <c r="J57" s="6">
        <v>0</v>
      </c>
      <c r="K57" s="6">
        <v>9132649964</v>
      </c>
      <c r="L57" s="6">
        <v>0</v>
      </c>
      <c r="M57" s="6">
        <v>8468068928</v>
      </c>
      <c r="N57" s="6">
        <v>664581036</v>
      </c>
      <c r="O57" s="6">
        <v>5710724166</v>
      </c>
      <c r="P57" s="6">
        <v>1319172038</v>
      </c>
      <c r="Q57" s="6">
        <v>1199274739</v>
      </c>
    </row>
    <row r="58" spans="1:17" ht="43.5" x14ac:dyDescent="0.25">
      <c r="A58" s="3" t="s">
        <v>17</v>
      </c>
      <c r="B58" s="4" t="s">
        <v>18</v>
      </c>
      <c r="C58" s="5" t="s">
        <v>100</v>
      </c>
      <c r="D58" s="3" t="s">
        <v>20</v>
      </c>
      <c r="E58" s="3" t="s">
        <v>21</v>
      </c>
      <c r="F58" s="3" t="s">
        <v>22</v>
      </c>
      <c r="G58" s="4" t="s">
        <v>101</v>
      </c>
      <c r="H58" s="6">
        <v>35363682750</v>
      </c>
      <c r="I58" s="6">
        <v>0</v>
      </c>
      <c r="J58" s="6">
        <v>5285853359</v>
      </c>
      <c r="K58" s="6">
        <v>30077829391</v>
      </c>
      <c r="L58" s="6">
        <v>0</v>
      </c>
      <c r="M58" s="6">
        <v>28135888893</v>
      </c>
      <c r="N58" s="6">
        <v>1941940498</v>
      </c>
      <c r="O58" s="6">
        <v>18159405412</v>
      </c>
      <c r="P58" s="6">
        <v>4714605585</v>
      </c>
      <c r="Q58" s="6">
        <v>4714605585</v>
      </c>
    </row>
    <row r="59" spans="1:17" ht="43.5" x14ac:dyDescent="0.25">
      <c r="A59" s="3" t="s">
        <v>17</v>
      </c>
      <c r="B59" s="4" t="s">
        <v>18</v>
      </c>
      <c r="C59" s="5" t="s">
        <v>102</v>
      </c>
      <c r="D59" s="3" t="s">
        <v>20</v>
      </c>
      <c r="E59" s="3" t="s">
        <v>21</v>
      </c>
      <c r="F59" s="3" t="s">
        <v>22</v>
      </c>
      <c r="G59" s="4" t="s">
        <v>103</v>
      </c>
      <c r="H59" s="6">
        <v>31422455861</v>
      </c>
      <c r="I59" s="6">
        <v>0</v>
      </c>
      <c r="J59" s="6">
        <v>6234915442</v>
      </c>
      <c r="K59" s="6">
        <v>25187540419</v>
      </c>
      <c r="L59" s="6">
        <v>0</v>
      </c>
      <c r="M59" s="6">
        <v>24186827594.360001</v>
      </c>
      <c r="N59" s="6">
        <v>1000712824.64</v>
      </c>
      <c r="O59" s="6">
        <v>22043498093.360001</v>
      </c>
      <c r="P59" s="6">
        <v>7908181159.25</v>
      </c>
      <c r="Q59" s="6">
        <v>7847244784.25</v>
      </c>
    </row>
    <row r="60" spans="1:17" ht="43.5" x14ac:dyDescent="0.25">
      <c r="A60" s="3" t="s">
        <v>17</v>
      </c>
      <c r="B60" s="4" t="s">
        <v>18</v>
      </c>
      <c r="C60" s="5" t="s">
        <v>104</v>
      </c>
      <c r="D60" s="3" t="s">
        <v>20</v>
      </c>
      <c r="E60" s="3" t="s">
        <v>21</v>
      </c>
      <c r="F60" s="3" t="s">
        <v>22</v>
      </c>
      <c r="G60" s="4" t="s">
        <v>105</v>
      </c>
      <c r="H60" s="6">
        <v>19518118942</v>
      </c>
      <c r="I60" s="6">
        <v>0</v>
      </c>
      <c r="J60" s="6">
        <v>2614051423</v>
      </c>
      <c r="K60" s="6">
        <v>16904067519</v>
      </c>
      <c r="L60" s="6">
        <v>0</v>
      </c>
      <c r="M60" s="6">
        <v>15829166291.280001</v>
      </c>
      <c r="N60" s="6">
        <v>1074901227.72</v>
      </c>
      <c r="O60" s="6">
        <v>12019913351.059999</v>
      </c>
      <c r="P60" s="6">
        <v>3418200747.77</v>
      </c>
      <c r="Q60" s="6">
        <v>3146793058.77</v>
      </c>
    </row>
    <row r="61" spans="1:17" ht="43.5" x14ac:dyDescent="0.25">
      <c r="A61" s="3" t="s">
        <v>17</v>
      </c>
      <c r="B61" s="4" t="s">
        <v>18</v>
      </c>
      <c r="C61" s="5" t="s">
        <v>106</v>
      </c>
      <c r="D61" s="3" t="s">
        <v>20</v>
      </c>
      <c r="E61" s="3" t="s">
        <v>21</v>
      </c>
      <c r="F61" s="3" t="s">
        <v>22</v>
      </c>
      <c r="G61" s="4" t="s">
        <v>107</v>
      </c>
      <c r="H61" s="6">
        <v>47668550306</v>
      </c>
      <c r="I61" s="6">
        <v>0</v>
      </c>
      <c r="J61" s="6">
        <v>2776457227</v>
      </c>
      <c r="K61" s="6">
        <v>44892093079</v>
      </c>
      <c r="L61" s="6">
        <v>0</v>
      </c>
      <c r="M61" s="6">
        <v>43720454792.209999</v>
      </c>
      <c r="N61" s="6">
        <v>1171638286.79</v>
      </c>
      <c r="O61" s="6">
        <v>40480478375.769997</v>
      </c>
      <c r="P61" s="6">
        <v>955993230.94000006</v>
      </c>
      <c r="Q61" s="6">
        <v>955993230.94000006</v>
      </c>
    </row>
    <row r="62" spans="1:17" ht="43.5" x14ac:dyDescent="0.25">
      <c r="A62" s="3" t="s">
        <v>17</v>
      </c>
      <c r="B62" s="4" t="s">
        <v>18</v>
      </c>
      <c r="C62" s="5" t="s">
        <v>108</v>
      </c>
      <c r="D62" s="3" t="s">
        <v>20</v>
      </c>
      <c r="E62" s="3" t="s">
        <v>21</v>
      </c>
      <c r="F62" s="3" t="s">
        <v>22</v>
      </c>
      <c r="G62" s="4" t="s">
        <v>109</v>
      </c>
      <c r="H62" s="6">
        <v>1500000000</v>
      </c>
      <c r="I62" s="6">
        <v>0</v>
      </c>
      <c r="J62" s="6">
        <v>1194016667</v>
      </c>
      <c r="K62" s="6">
        <v>305983333</v>
      </c>
      <c r="L62" s="6">
        <v>0</v>
      </c>
      <c r="M62" s="6">
        <v>305983333</v>
      </c>
      <c r="N62" s="6">
        <v>0</v>
      </c>
      <c r="O62" s="6">
        <v>305983333</v>
      </c>
      <c r="P62" s="6">
        <v>102790499</v>
      </c>
      <c r="Q62" s="6">
        <v>102790499</v>
      </c>
    </row>
    <row r="63" spans="1:17" ht="29.25" customHeight="1" x14ac:dyDescent="0.25">
      <c r="A63" s="3" t="s">
        <v>17</v>
      </c>
      <c r="B63" s="4" t="s">
        <v>18</v>
      </c>
      <c r="C63" s="5" t="s">
        <v>110</v>
      </c>
      <c r="D63" s="3" t="s">
        <v>20</v>
      </c>
      <c r="E63" s="3" t="s">
        <v>21</v>
      </c>
      <c r="F63" s="3" t="s">
        <v>22</v>
      </c>
      <c r="G63" s="4" t="s">
        <v>111</v>
      </c>
      <c r="H63" s="6">
        <v>95104041330</v>
      </c>
      <c r="I63" s="6">
        <v>0</v>
      </c>
      <c r="J63" s="6">
        <v>25000000000</v>
      </c>
      <c r="K63" s="6">
        <v>70104041330</v>
      </c>
      <c r="L63" s="6">
        <v>0</v>
      </c>
      <c r="M63" s="6">
        <v>57551269640.43</v>
      </c>
      <c r="N63" s="6">
        <v>12552771689.57</v>
      </c>
      <c r="O63" s="6">
        <v>37954346692.629997</v>
      </c>
      <c r="P63" s="6">
        <v>11491020413.27</v>
      </c>
      <c r="Q63" s="6">
        <v>10942086217.27</v>
      </c>
    </row>
    <row r="64" spans="1:17" ht="65.25" x14ac:dyDescent="0.25">
      <c r="A64" s="3" t="s">
        <v>17</v>
      </c>
      <c r="B64" s="4" t="s">
        <v>18</v>
      </c>
      <c r="C64" s="5" t="s">
        <v>112</v>
      </c>
      <c r="D64" s="3" t="s">
        <v>20</v>
      </c>
      <c r="E64" s="3" t="s">
        <v>21</v>
      </c>
      <c r="F64" s="3" t="s">
        <v>22</v>
      </c>
      <c r="G64" s="4" t="s">
        <v>113</v>
      </c>
      <c r="H64" s="6">
        <v>23814596023</v>
      </c>
      <c r="I64" s="6">
        <v>0</v>
      </c>
      <c r="J64" s="6">
        <v>2000000000</v>
      </c>
      <c r="K64" s="6">
        <v>21814596023</v>
      </c>
      <c r="L64" s="6">
        <v>0</v>
      </c>
      <c r="M64" s="6">
        <v>18797957481.349998</v>
      </c>
      <c r="N64" s="6">
        <v>3016638541.6500001</v>
      </c>
      <c r="O64" s="6">
        <v>14951841363.49</v>
      </c>
      <c r="P64" s="6">
        <v>3937824338</v>
      </c>
      <c r="Q64" s="6">
        <v>3931140668</v>
      </c>
    </row>
    <row r="65" spans="1:17" ht="32.6" x14ac:dyDescent="0.25">
      <c r="A65" s="3" t="s">
        <v>17</v>
      </c>
      <c r="B65" s="4" t="s">
        <v>18</v>
      </c>
      <c r="C65" s="5" t="s">
        <v>114</v>
      </c>
      <c r="D65" s="3" t="s">
        <v>20</v>
      </c>
      <c r="E65" s="3" t="s">
        <v>21</v>
      </c>
      <c r="F65" s="3" t="s">
        <v>22</v>
      </c>
      <c r="G65" s="4" t="s">
        <v>115</v>
      </c>
      <c r="H65" s="6">
        <v>614216315</v>
      </c>
      <c r="I65" s="6">
        <v>0</v>
      </c>
      <c r="J65" s="6">
        <v>0</v>
      </c>
      <c r="K65" s="6">
        <v>614216315</v>
      </c>
      <c r="L65" s="6">
        <v>0</v>
      </c>
      <c r="M65" s="6">
        <v>743374</v>
      </c>
      <c r="N65" s="6">
        <v>613472941</v>
      </c>
      <c r="O65" s="6">
        <v>743374</v>
      </c>
      <c r="P65" s="6">
        <v>0</v>
      </c>
      <c r="Q65" s="6">
        <v>0</v>
      </c>
    </row>
    <row r="66" spans="1:17" ht="32.6" x14ac:dyDescent="0.25">
      <c r="A66" s="3" t="s">
        <v>17</v>
      </c>
      <c r="B66" s="4" t="s">
        <v>18</v>
      </c>
      <c r="C66" s="5" t="s">
        <v>116</v>
      </c>
      <c r="D66" s="3" t="s">
        <v>83</v>
      </c>
      <c r="E66" s="3" t="s">
        <v>117</v>
      </c>
      <c r="F66" s="3" t="s">
        <v>22</v>
      </c>
      <c r="G66" s="4" t="s">
        <v>118</v>
      </c>
      <c r="H66" s="6">
        <v>106886000000</v>
      </c>
      <c r="I66" s="6">
        <v>0</v>
      </c>
      <c r="J66" s="6">
        <v>0</v>
      </c>
      <c r="K66" s="6">
        <v>106886000000</v>
      </c>
      <c r="L66" s="6">
        <v>0</v>
      </c>
      <c r="M66" s="6">
        <v>106885675000</v>
      </c>
      <c r="N66" s="6">
        <v>325000</v>
      </c>
      <c r="O66" s="6">
        <v>106885675000</v>
      </c>
      <c r="P66" s="6">
        <v>0</v>
      </c>
      <c r="Q66" s="6">
        <v>0</v>
      </c>
    </row>
    <row r="67" spans="1:17" ht="32.6" x14ac:dyDescent="0.25">
      <c r="A67" s="3" t="s">
        <v>17</v>
      </c>
      <c r="B67" s="4" t="s">
        <v>18</v>
      </c>
      <c r="C67" s="5" t="s">
        <v>116</v>
      </c>
      <c r="D67" s="3" t="s">
        <v>83</v>
      </c>
      <c r="E67" s="3" t="s">
        <v>84</v>
      </c>
      <c r="F67" s="3" t="s">
        <v>22</v>
      </c>
      <c r="G67" s="4" t="s">
        <v>118</v>
      </c>
      <c r="H67" s="6">
        <v>0</v>
      </c>
      <c r="I67" s="6">
        <v>40000000000</v>
      </c>
      <c r="J67" s="6">
        <v>0</v>
      </c>
      <c r="K67" s="6">
        <v>40000000000</v>
      </c>
      <c r="L67" s="6">
        <v>0</v>
      </c>
      <c r="M67" s="6">
        <v>40000000000</v>
      </c>
      <c r="N67" s="6">
        <v>0</v>
      </c>
      <c r="O67" s="6">
        <v>40000000000</v>
      </c>
      <c r="P67" s="6">
        <v>0</v>
      </c>
      <c r="Q67" s="6">
        <v>0</v>
      </c>
    </row>
    <row r="68" spans="1:17" ht="32.6" x14ac:dyDescent="0.25">
      <c r="A68" s="3" t="s">
        <v>17</v>
      </c>
      <c r="B68" s="4" t="s">
        <v>18</v>
      </c>
      <c r="C68" s="5" t="s">
        <v>116</v>
      </c>
      <c r="D68" s="3" t="s">
        <v>20</v>
      </c>
      <c r="E68" s="3" t="s">
        <v>21</v>
      </c>
      <c r="F68" s="3" t="s">
        <v>22</v>
      </c>
      <c r="G68" s="4" t="s">
        <v>118</v>
      </c>
      <c r="H68" s="6">
        <v>0</v>
      </c>
      <c r="I68" s="6">
        <v>59988712820</v>
      </c>
      <c r="J68" s="6">
        <v>0</v>
      </c>
      <c r="K68" s="6">
        <v>59988712820</v>
      </c>
      <c r="L68" s="6">
        <v>0</v>
      </c>
      <c r="M68" s="6">
        <v>59988712820</v>
      </c>
      <c r="N68" s="6">
        <v>0</v>
      </c>
      <c r="O68" s="6">
        <v>14677031931</v>
      </c>
      <c r="P68" s="6">
        <v>0</v>
      </c>
      <c r="Q68" s="6">
        <v>0</v>
      </c>
    </row>
    <row r="69" spans="1:17" ht="32.6" x14ac:dyDescent="0.25">
      <c r="A69" s="3" t="s">
        <v>17</v>
      </c>
      <c r="B69" s="4" t="s">
        <v>18</v>
      </c>
      <c r="C69" s="5" t="s">
        <v>119</v>
      </c>
      <c r="D69" s="3" t="s">
        <v>20</v>
      </c>
      <c r="E69" s="3" t="s">
        <v>21</v>
      </c>
      <c r="F69" s="3" t="s">
        <v>22</v>
      </c>
      <c r="G69" s="4" t="s">
        <v>120</v>
      </c>
      <c r="H69" s="6">
        <v>6814771000</v>
      </c>
      <c r="I69" s="6">
        <v>0</v>
      </c>
      <c r="J69" s="6">
        <v>0</v>
      </c>
      <c r="K69" s="6">
        <v>6814771000</v>
      </c>
      <c r="L69" s="6">
        <v>0</v>
      </c>
      <c r="M69" s="6">
        <v>499953470</v>
      </c>
      <c r="N69" s="6">
        <v>6314817530</v>
      </c>
      <c r="O69" s="6">
        <v>457799420</v>
      </c>
      <c r="P69" s="6">
        <v>180772957</v>
      </c>
      <c r="Q69" s="6">
        <v>180772957</v>
      </c>
    </row>
    <row r="70" spans="1:17" ht="43.5" x14ac:dyDescent="0.25">
      <c r="A70" s="3" t="s">
        <v>17</v>
      </c>
      <c r="B70" s="4" t="s">
        <v>18</v>
      </c>
      <c r="C70" s="5" t="s">
        <v>121</v>
      </c>
      <c r="D70" s="3" t="s">
        <v>20</v>
      </c>
      <c r="E70" s="3" t="s">
        <v>21</v>
      </c>
      <c r="F70" s="3" t="s">
        <v>22</v>
      </c>
      <c r="G70" s="4" t="s">
        <v>122</v>
      </c>
      <c r="H70" s="6">
        <v>28975669495</v>
      </c>
      <c r="I70" s="6">
        <v>0</v>
      </c>
      <c r="J70" s="6">
        <v>0</v>
      </c>
      <c r="K70" s="6">
        <v>28975669495</v>
      </c>
      <c r="L70" s="6">
        <v>0</v>
      </c>
      <c r="M70" s="6">
        <v>14696331997</v>
      </c>
      <c r="N70" s="6">
        <v>14279337498</v>
      </c>
      <c r="O70" s="6">
        <v>11269695208.09</v>
      </c>
      <c r="P70" s="6">
        <v>2188067731</v>
      </c>
      <c r="Q70" s="6">
        <v>2166667731</v>
      </c>
    </row>
    <row r="71" spans="1:17" ht="97.85" x14ac:dyDescent="0.25">
      <c r="A71" s="3" t="s">
        <v>17</v>
      </c>
      <c r="B71" s="4" t="s">
        <v>18</v>
      </c>
      <c r="C71" s="5" t="s">
        <v>123</v>
      </c>
      <c r="D71" s="3" t="s">
        <v>20</v>
      </c>
      <c r="E71" s="3" t="s">
        <v>21</v>
      </c>
      <c r="F71" s="3" t="s">
        <v>22</v>
      </c>
      <c r="G71" s="4" t="s">
        <v>124</v>
      </c>
      <c r="H71" s="6">
        <v>29000000000</v>
      </c>
      <c r="I71" s="6">
        <v>0</v>
      </c>
      <c r="J71" s="6">
        <v>0</v>
      </c>
      <c r="K71" s="6">
        <v>29000000000</v>
      </c>
      <c r="L71" s="6">
        <v>0</v>
      </c>
      <c r="M71" s="6">
        <v>19206774903.869999</v>
      </c>
      <c r="N71" s="6">
        <v>9793225096.1299992</v>
      </c>
      <c r="O71" s="6">
        <v>16352042211.99</v>
      </c>
      <c r="P71" s="6">
        <v>12150240764.92</v>
      </c>
      <c r="Q71" s="6">
        <v>12138641136.92</v>
      </c>
    </row>
    <row r="72" spans="1:17" ht="65.25" x14ac:dyDescent="0.25">
      <c r="A72" s="3" t="s">
        <v>17</v>
      </c>
      <c r="B72" s="4" t="s">
        <v>18</v>
      </c>
      <c r="C72" s="5" t="s">
        <v>125</v>
      </c>
      <c r="D72" s="3" t="s">
        <v>20</v>
      </c>
      <c r="E72" s="3" t="s">
        <v>21</v>
      </c>
      <c r="F72" s="3" t="s">
        <v>22</v>
      </c>
      <c r="G72" s="4" t="s">
        <v>126</v>
      </c>
      <c r="H72" s="6">
        <v>3182700000</v>
      </c>
      <c r="I72" s="6">
        <v>0</v>
      </c>
      <c r="J72" s="6">
        <v>0</v>
      </c>
      <c r="K72" s="6">
        <v>3182700000</v>
      </c>
      <c r="L72" s="6">
        <v>0</v>
      </c>
      <c r="M72" s="6">
        <v>2651181236</v>
      </c>
      <c r="N72" s="6">
        <v>531518764</v>
      </c>
      <c r="O72" s="6">
        <v>84000000</v>
      </c>
      <c r="P72" s="6">
        <v>22399998</v>
      </c>
      <c r="Q72" s="6">
        <v>22399998</v>
      </c>
    </row>
    <row r="73" spans="1:17" ht="43.5" x14ac:dyDescent="0.25">
      <c r="A73" s="3" t="s">
        <v>17</v>
      </c>
      <c r="B73" s="4" t="s">
        <v>18</v>
      </c>
      <c r="C73" s="5" t="s">
        <v>127</v>
      </c>
      <c r="D73" s="3" t="s">
        <v>20</v>
      </c>
      <c r="E73" s="3" t="s">
        <v>21</v>
      </c>
      <c r="F73" s="3" t="s">
        <v>22</v>
      </c>
      <c r="G73" s="4" t="s">
        <v>128</v>
      </c>
      <c r="H73" s="6">
        <v>20000000000</v>
      </c>
      <c r="I73" s="6">
        <v>0</v>
      </c>
      <c r="J73" s="6">
        <v>0</v>
      </c>
      <c r="K73" s="6">
        <v>20000000000</v>
      </c>
      <c r="L73" s="6">
        <v>0</v>
      </c>
      <c r="M73" s="6">
        <v>14335743471.66</v>
      </c>
      <c r="N73" s="6">
        <v>5664256528.3400002</v>
      </c>
      <c r="O73" s="6">
        <v>9893532978.5699997</v>
      </c>
      <c r="P73" s="6">
        <v>1639874229.2</v>
      </c>
      <c r="Q73" s="6">
        <v>1639874229.2</v>
      </c>
    </row>
    <row r="74" spans="1:17" ht="21.1" customHeight="1" x14ac:dyDescent="0.25">
      <c r="A74" s="1"/>
      <c r="B74" s="1"/>
      <c r="C74" s="1"/>
      <c r="D74" s="1"/>
      <c r="E74" s="1"/>
      <c r="F74" s="1"/>
      <c r="G74" s="1" t="s">
        <v>132</v>
      </c>
      <c r="H74" s="7">
        <f>SUM(H36:H73)</f>
        <v>997142545584</v>
      </c>
      <c r="I74" s="7">
        <f t="shared" ref="I74:Q74" si="2">SUM(I36:I73)</f>
        <v>99988712820</v>
      </c>
      <c r="J74" s="7">
        <f t="shared" si="2"/>
        <v>99988712820</v>
      </c>
      <c r="K74" s="7">
        <f t="shared" si="2"/>
        <v>997142545584</v>
      </c>
      <c r="L74" s="7">
        <f t="shared" si="2"/>
        <v>0</v>
      </c>
      <c r="M74" s="7">
        <f t="shared" si="2"/>
        <v>917405249896.76013</v>
      </c>
      <c r="N74" s="7">
        <f t="shared" si="2"/>
        <v>79737295687.240005</v>
      </c>
      <c r="O74" s="7">
        <f t="shared" si="2"/>
        <v>757035355607.20996</v>
      </c>
      <c r="P74" s="7">
        <f t="shared" si="2"/>
        <v>96486485039.539993</v>
      </c>
      <c r="Q74" s="7">
        <f t="shared" si="2"/>
        <v>95019609958.139999</v>
      </c>
    </row>
    <row r="75" spans="1:17" ht="23.8" customHeight="1" x14ac:dyDescent="0.25">
      <c r="A75" s="8"/>
      <c r="B75" s="9"/>
      <c r="C75" s="10"/>
      <c r="D75" s="8"/>
      <c r="E75" s="8"/>
      <c r="F75" s="8"/>
      <c r="G75" s="11" t="s">
        <v>133</v>
      </c>
      <c r="H75" s="12">
        <f>+H32+H35+H74</f>
        <v>1605878545584</v>
      </c>
      <c r="I75" s="12">
        <f t="shared" ref="I75:Q75" si="3">+I32+I35+I74</f>
        <v>99988712820</v>
      </c>
      <c r="J75" s="12">
        <f t="shared" si="3"/>
        <v>99988712820</v>
      </c>
      <c r="K75" s="12">
        <f t="shared" si="3"/>
        <v>1605878545584</v>
      </c>
      <c r="L75" s="12">
        <f t="shared" si="3"/>
        <v>113267000000</v>
      </c>
      <c r="M75" s="12">
        <f t="shared" si="3"/>
        <v>1363640362239.7603</v>
      </c>
      <c r="N75" s="12">
        <f t="shared" si="3"/>
        <v>128971183344.24001</v>
      </c>
      <c r="O75" s="12">
        <f t="shared" si="3"/>
        <v>957941215030.82996</v>
      </c>
      <c r="P75" s="12">
        <f t="shared" si="3"/>
        <v>275821523468.47998</v>
      </c>
      <c r="Q75" s="12">
        <f t="shared" si="3"/>
        <v>274151978207.37</v>
      </c>
    </row>
    <row r="76" spans="1:17" x14ac:dyDescent="0.25"/>
    <row r="77" spans="1:17" x14ac:dyDescent="0.25">
      <c r="A77" s="14" t="s">
        <v>134</v>
      </c>
    </row>
    <row r="78" spans="1:17" x14ac:dyDescent="0.25">
      <c r="O78" s="13"/>
      <c r="P78" s="13"/>
    </row>
    <row r="79" spans="1:17" x14ac:dyDescent="0.25"/>
  </sheetData>
  <sheetProtection algorithmName="SHA-512" hashValue="AOyBSGC9TftFAbysu/REkbvswTHxOlDV7Bf3FE/VpsBpgF6hd6CpK7d7Awd4kDnyT8AGYONZzc174LRNbomMiQ==" saltValue="2SQmUuZ66O2/vGWuPLpEjA==" spinCount="100000" sheet="1" objects="1" scenarios="1"/>
  <mergeCells count="1">
    <mergeCell ref="A11:Q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1793 del 21 de diciembre de 2021 – Por el cual se liquida el presupuesto para la vigencia 2022</Descripci_x00f3_n>
    <Vigencia xmlns="61cca86f-76d0-4580-a348-650cc4dfa152">2022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911B64FC-0174-447A-B866-4A4C5DE7E7EF}"/>
</file>

<file path=customXml/itemProps2.xml><?xml version="1.0" encoding="utf-8"?>
<ds:datastoreItem xmlns:ds="http://schemas.openxmlformats.org/officeDocument/2006/customXml" ds:itemID="{6B69A3C6-B8A7-4DB0-8B9C-D020B769608F}"/>
</file>

<file path=customXml/itemProps3.xml><?xml version="1.0" encoding="utf-8"?>
<ds:datastoreItem xmlns:ds="http://schemas.openxmlformats.org/officeDocument/2006/customXml" ds:itemID="{9E4F0B31-C7F1-4A70-AEA1-39F1246E3F5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Mayo 2022</dc:title>
  <dc:creator>Sandra Patricia Jimenez Gonzalez</dc:creator>
  <cp:lastModifiedBy>Sandra Patricia Jimenez Gonzalez</cp:lastModifiedBy>
  <dcterms:created xsi:type="dcterms:W3CDTF">2022-06-02T19:24:09Z</dcterms:created>
  <dcterms:modified xsi:type="dcterms:W3CDTF">2022-06-02T19:48:13Z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