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erocivil-my.sharepoint.com/personal/sandrap_jimenez_aerocivil_gov_co/Documents/Excel WEB/2022/"/>
    </mc:Choice>
  </mc:AlternateContent>
  <xr:revisionPtr revIDLastSave="59" documentId="8_{26BF0930-D2F8-4EC6-A623-55AB690BD25B}" xr6:coauthVersionLast="47" xr6:coauthVersionMax="47" xr10:uidLastSave="{6329E7BB-6B6B-4961-B751-77B0E206BB27}"/>
  <bookViews>
    <workbookView xWindow="-120" yWindow="-120" windowWidth="20730" windowHeight="11160" xr2:uid="{00000000-000D-0000-FFFF-FFFF00000000}"/>
  </bookViews>
  <sheets>
    <sheet name="REP_EPG034_EjecucionPresupues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75" i="1" l="1"/>
  <c r="P75" i="1"/>
  <c r="O75" i="1"/>
  <c r="N75" i="1"/>
  <c r="M75" i="1"/>
  <c r="L75" i="1"/>
  <c r="K75" i="1"/>
  <c r="J75" i="1"/>
  <c r="I75" i="1"/>
  <c r="Q74" i="1"/>
  <c r="P74" i="1"/>
  <c r="O74" i="1"/>
  <c r="N74" i="1"/>
  <c r="M74" i="1"/>
  <c r="L74" i="1"/>
  <c r="K74" i="1"/>
  <c r="J74" i="1"/>
  <c r="I74" i="1"/>
  <c r="H75" i="1"/>
  <c r="H74" i="1"/>
  <c r="Q35" i="1"/>
  <c r="P35" i="1"/>
  <c r="O35" i="1"/>
  <c r="N35" i="1"/>
  <c r="M35" i="1"/>
  <c r="L35" i="1"/>
  <c r="K35" i="1"/>
  <c r="J35" i="1"/>
  <c r="I35" i="1"/>
  <c r="H35" i="1"/>
  <c r="Q32" i="1"/>
  <c r="P32" i="1"/>
  <c r="O32" i="1"/>
  <c r="N32" i="1"/>
  <c r="M32" i="1"/>
  <c r="L32" i="1"/>
  <c r="K32" i="1"/>
  <c r="J32" i="1"/>
  <c r="I32" i="1"/>
  <c r="H32" i="1"/>
</calcChain>
</file>

<file path=xl/sharedStrings.xml><?xml version="1.0" encoding="utf-8"?>
<sst xmlns="http://schemas.openxmlformats.org/spreadsheetml/2006/main" count="408" uniqueCount="135">
  <si>
    <t>UEJ</t>
  </si>
  <si>
    <t>NOMBRE UEJ</t>
  </si>
  <si>
    <t>RUBRO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</si>
  <si>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</si>
  <si>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</si>
  <si>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</si>
  <si>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</si>
  <si>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</si>
  <si>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</si>
  <si>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</si>
  <si>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</si>
  <si>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</si>
  <si>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</si>
  <si>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</si>
  <si>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</si>
  <si>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</si>
  <si>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PAGOS</t>
  </si>
  <si>
    <t>24-12-00</t>
  </si>
  <si>
    <t>UNIDAD ADMINISTRATIVA ESPECIAL DE LA AERONÁUTICA CIVIL</t>
  </si>
  <si>
    <t>A-01-01-01</t>
  </si>
  <si>
    <t>Propios</t>
  </si>
  <si>
    <t>20</t>
  </si>
  <si>
    <t>CSF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</si>
  <si>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</si>
  <si>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</si>
  <si>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</si>
  <si>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</si>
  <si>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</si>
  <si>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A-01-01-04</t>
  </si>
  <si>
    <t>OTROS GASTOS DE PERSONAL - DISTRIBUCIÓN PREVIO CONCEPTO DGPPN</t>
  </si>
  <si>
    <t>A-02</t>
  </si>
  <si>
    <t>ADQUISICIÓN DE BIENES  Y SERVICIOS</t>
  </si>
  <si>
    <t>A-03-02-02</t>
  </si>
  <si>
    <t>A ORGANIZACIONES INTERNACIONALES</t>
  </si>
  <si>
    <t>A-03-03-01-999</t>
  </si>
  <si>
    <t>OTRAS TRANSFERENCIAS - DISTRIBUCIÓN PREVIO CONCEPTO DGPPN</t>
  </si>
  <si>
    <t>A-03-04-02-001</t>
  </si>
  <si>
    <t>MESADAS PENSIONALES (DE PENSIONES)</t>
  </si>
  <si>
    <t>A-03-04-02-012</t>
  </si>
  <si>
    <t>INCAPACIDADES Y LICENCIAS DE MATERNIDAD Y PATERNIDAD (NO DE PENSIONES)</t>
  </si>
  <si>
    <t>A-03-10</t>
  </si>
  <si>
    <t>SENTENCIAS Y CONCILIACIONES</t>
  </si>
  <si>
    <t>A-05</t>
  </si>
  <si>
    <t>GASTOS DE COMERCIALIZACIÓN Y PRODUCCIÓN</t>
  </si>
  <si>
    <t>A-08-01</t>
  </si>
  <si>
    <t>IMPUESTOS</t>
  </si>
  <si>
    <t>A-08-04-01</t>
  </si>
  <si>
    <t>CUOTA DE FISCALIZACIÓN Y AUDITAJE</t>
  </si>
  <si>
    <t>A-08-04-06</t>
  </si>
  <si>
    <t>CONTRIBUCIÓN – SUPERINTENDENCIA DE VIGILANCIA Y SEGURIDAD PRIVADA</t>
  </si>
  <si>
    <t>A-08-05</t>
  </si>
  <si>
    <t>MULTAS, SANCIONES E INTERESES DE MORA</t>
  </si>
  <si>
    <t>B-10-01-03</t>
  </si>
  <si>
    <t>OTRAS CUENTAS POR PAGAR</t>
  </si>
  <si>
    <t>B-10-04-01</t>
  </si>
  <si>
    <t>APORTES AL FONDO DE CONTINGENCIAS</t>
  </si>
  <si>
    <t>C-2403-0600-25</t>
  </si>
  <si>
    <t>CONSOLIDACIÓN DEL AEROPUERTO EL DORADO CIUDAD REGIÓN   BOGOTÁ, CUNDINAMARCA</t>
  </si>
  <si>
    <t>C-2403-0600-26</t>
  </si>
  <si>
    <t>MEJORAMIENTO DE LOS SERVICIOS AEROPORTUARIOS Y A LA NAVEGACIÓN AÉREA DEL AEROPUERTO  INTERNACIONAL ALFONSO BONILLA ARAGÓN DE LA CIUDAD DE  CALI</t>
  </si>
  <si>
    <t>C-2403-0600-27</t>
  </si>
  <si>
    <t>MEJORAMIENTO DE LOS SERVICIOS AEROPORTUARIOS Y A LA NAVEGACIÓN AÉREA DEL AEROPUERTO JOSÉ MARÍA CÓRDOVA DE LA CIUDAD DE   RIONEGRO</t>
  </si>
  <si>
    <t>C-2403-0600-28</t>
  </si>
  <si>
    <t>MEJORAMIENTO DE LOS SERVICIOS AEROPORTUARIOS Y A LA NAVEGACIÓN AÉREA DEL AEROPUERTO ALMIRANTE PADILLA DE  RIOHACHA</t>
  </si>
  <si>
    <t>C-2403-0600-29</t>
  </si>
  <si>
    <t>MEJORAMIENTO DE LOS SERVICIOS AEROPORTUARIOS Y A LA NAVEGACIÓN AÉREA DEL AEROPUERTO  RAFAEL NÚÑEZ DE  CARTAGENA</t>
  </si>
  <si>
    <t>C-2403-0600-30</t>
  </si>
  <si>
    <t>MEJORAMIENTO DE LOS SERVICIOS AEROPORTUARIOS Y A LA NAVEGACIÓN AÉREA DEL AEROPUERTO INTERNACIONAL SIMÓN BOLÍVAR DE LA CIUDAD DE  SANTA MARTA</t>
  </si>
  <si>
    <t>C-2403-0600-31</t>
  </si>
  <si>
    <t>MEJORAMIENTO DE LOS SERVICIOS AEROPORTUARIOS Y A LA NAVEGACIÓN AÉREA DEL AEROPUERTO ANTONIO NARIÑO DE  PASTO</t>
  </si>
  <si>
    <t>C-2403-0600-32</t>
  </si>
  <si>
    <t>MEJORAMIENTO DE LOS SERVICIOS AEROPORTUARIOS Y A LA NAVEGACIÓN AÉREA DEL AEROPUERTO LUIS GERARDO TOVAR DE  BUENAVENTURA</t>
  </si>
  <si>
    <t>C-2403-0600-33</t>
  </si>
  <si>
    <t>MEJORAMIENTO DE LOS SERVICIOS AEROPORTUARIOS Y A LA NAVEGACIÓN AÉREA DE LOS AEROPUERTOS GUSTAVO ROJAS PINILLA  Y EL EMBRUJO DE  SAN ANDRES Y PROVIDENCIA</t>
  </si>
  <si>
    <t>C-2403-0600-34</t>
  </si>
  <si>
    <t>MEJORAMIENTO DE LOS SERVICIOS AEROPORTUARIOS Y A LA NAVEGACIÓN AÉREA DEL AEROPUERTO SAN LUIS DE   IPIALES</t>
  </si>
  <si>
    <t>C-2403-0600-35</t>
  </si>
  <si>
    <t>MEJORAMIENTO DE LOS SERVICIOS AEROPORTUARIOS Y A LA NAVEGACIÓN AÉREA DEL AEROPUERTO CAMILO DAZA DE LA CIUDAD DE   CÚCUTA</t>
  </si>
  <si>
    <t>C-2403-0600-36</t>
  </si>
  <si>
    <t>MEJORAMIENTO DE LOS SERVICIOS AEROPORTUARIOS Y A LA NAVEGACIÓN AÉREA DEL AEROPUERTO PALONEGRO DE  BUCARAMANGA</t>
  </si>
  <si>
    <t>C-2403-0600-37</t>
  </si>
  <si>
    <t>MEJORAMIENTO DE LOS SERVICIOS AEROPORTUARIOS Y A LA NAVEGACIÓN AÉREA DEL AEROPUERTO ALFREDO VASQUEZ COBO DE LA CIUDAD DE  LETICIA</t>
  </si>
  <si>
    <t>C-2403-0600-38</t>
  </si>
  <si>
    <t>Nación</t>
  </si>
  <si>
    <t>13</t>
  </si>
  <si>
    <t>APOYO A LAS ENTIDADES TERRITORIALES PARA EL FORTALECIMIENTO DE LA INFRAESTRUCTURA DE TRANSPORTE AÉREO A NIVEL  NACIONAL</t>
  </si>
  <si>
    <t>C-2403-0600-39</t>
  </si>
  <si>
    <t>MEJORAMIENTO DE LOS SERVICIOS AEROPORTUARIOS Y A LA NAVEGACIÓN AÉREA DEL AEROPUERTO GUILLERMO LEON VALENCIA DE  POPAYÁN</t>
  </si>
  <si>
    <t>C-2403-0600-40</t>
  </si>
  <si>
    <t>MEJORAMIENTO DE LOS SERVICIOS AEROPORTUARIOS Y A LA NAVEGACIÓN AÉREA DEL AEROPUERTO YARIGUIES DE LA CIUDAD DE   BARRANCABERMEJA</t>
  </si>
  <si>
    <t>C-2403-0600-41</t>
  </si>
  <si>
    <t>MEJORAMIENTO DE LOS SERVICIOS AEROPORTUARIOS Y A LA NAVEGACIÓN AÉREA DEL AEROPUERTO ALFONSO LÓPEZ PUMAREJO DE   VALLEDUPAR</t>
  </si>
  <si>
    <t>C-2403-0600-42</t>
  </si>
  <si>
    <t>MEJORAMIENTO DE LOS SERVICIOS AEROPORTUARIOS Y A LA NAVEGACIÓN AÉREA DE LA REGIÓN  VALLE DEL CAUCA</t>
  </si>
  <si>
    <t>C-2403-0600-43</t>
  </si>
  <si>
    <t>MEJORAMIENTO DE LOS SERVICIOS AEROPORTUARIOS Y A LA NAVEGACIÓN AÉREA DE LA REGIÓN  META</t>
  </si>
  <si>
    <t>C-2403-0600-44</t>
  </si>
  <si>
    <t>MEJORAMIENTO DE LOS SERVICIOS AEROPORTUARIOS Y A LA NAVEGACIÓN AÉREA DEL AEROPUERTO INTERNACIONAL EL EDÉN DE LA CIUDAD DE  ARMENIA</t>
  </si>
  <si>
    <t>C-2403-0600-45</t>
  </si>
  <si>
    <t>MEJORAMIENTO DE LOS SERVICIOS AEROPORTUARIOS Y A LA NAVEGACIÓN AÉREA DEL AEROPUERTO EL ALCARAVAN DE  YOPAL</t>
  </si>
  <si>
    <t>C-2403-0600-46</t>
  </si>
  <si>
    <t>MEJORAMIENTO DE LOS SERVICIOS AEROPORTUARIOS Y A LA NAVEGACIÓN AÉREA DE LA REGIÓN  CUNDINAMARCA</t>
  </si>
  <si>
    <t>C-2403-0600-47</t>
  </si>
  <si>
    <t>MEJORAMIENTO DE LOS SERVICIOS AEROPORTUARIOS Y A LA NAVEGACIÓN AÉREA DE LA REGIÓN  NORTE DE SANTANDER</t>
  </si>
  <si>
    <t>C-2403-0600-48</t>
  </si>
  <si>
    <t>MEJORAMIENTO DE LOS SERVICIOS AEROPORTUARIOS Y A LA NAVEGACIÓN AÉREA DE LA REGIÓN  ATLÁNTICO</t>
  </si>
  <si>
    <t>C-2403-0600-49</t>
  </si>
  <si>
    <t>MEJORAMIENTO DE LOS SERVICIOS AEROPORTUARIOS Y A LA NAVEGACIÓN AÉREA DE LA REGIÓN  ANTIOQUIA</t>
  </si>
  <si>
    <t>C-2403-0600-50</t>
  </si>
  <si>
    <t>IMPLEMENTACIÓN DE ESTRATEGIAS PARA EL DESARROLLO DE LA INDUSTRIA AÉREA RPAS EN COLOMBIA A NIVEL  NACIONAL</t>
  </si>
  <si>
    <t>C-2403-0600-51</t>
  </si>
  <si>
    <t>FORTALECIMIENTO DEL SISTEMA DE  NAVEGACIÓN AÉREA   NACIONAL</t>
  </si>
  <si>
    <t>C-2403-0600-52</t>
  </si>
  <si>
    <t>FORMACIÓN DEL RECURSO HUMANO ESPECIALIZADO Y PROFESIONALIZADO EN ÁREAS RELACIONADAS CON LA SEGURIDAD OPERACIONAL Y DE LA AVIACIÓN CIVIL.  NACIONAL</t>
  </si>
  <si>
    <t>C-2403-0600-53</t>
  </si>
  <si>
    <t>CONSTRUCCIÓN DE UNA PISTA DE ATERRIZAJE (HITO 1: 1460X30M) EN PALESTINA</t>
  </si>
  <si>
    <t>C-2403-0600-54</t>
  </si>
  <si>
    <t>11</t>
  </si>
  <si>
    <t>CONSTRUCCION DEL AEROPUERTO DEL CAFE - ETAPA I PALESTINA</t>
  </si>
  <si>
    <t>C-2409-0600-7</t>
  </si>
  <si>
    <t>INVESTIGACIÓN DE ACCIDENTES E INCIDENTES AÉREOS EN EL TERRITORIO   NACIONAL</t>
  </si>
  <si>
    <t>C-2409-0600-8</t>
  </si>
  <si>
    <t>FORTALECIMIENTO DEL SERVICIO DE AUTORIDAD SOBRE LA AVIACIÓN CIVIL Y LA INDUSTRIA AERONÁUTICA A NIVEL  NACIONAL</t>
  </si>
  <si>
    <t>C-2499-0600-6</t>
  </si>
  <si>
    <t>FORTALECIMIENTO DE LA GESTIÓN INTERNA PARA LA ALINEACIÓN DE LA ESTRATEGIA TI CON LOS COMPONENTES MISIONALES, PARA CREAR UNA COMPETITIVIDAD ESTRATÉGICA EN LA UNIDAD ADMINISTRATIVA ESPECIAL DE AERONÁUTICA CIVIL A NIVEL  NACIONAL</t>
  </si>
  <si>
    <t>C-2499-0600-7</t>
  </si>
  <si>
    <t>DESARROLLO DE PROCESOS DE CAPACITACIÓN Y ENTRENAMIENTO EN EL PUESTO DE TRABAJO ORIENTADOS A LOS SERVIDORES PÚBLICOS AL SERVICIO DE LA AEROCIVIL A NIVEL  NACIONAL</t>
  </si>
  <si>
    <t>C-2499-0600-8</t>
  </si>
  <si>
    <t>FORTALECIMIENTO DE LA CAPACIDAD INSTITUCIONAL Y SU TALENTO HUMANO NIVEL  NACIONAL</t>
  </si>
  <si>
    <t>INFORME DE EJECUCIÓN PRESUPUESTAL 2022</t>
  </si>
  <si>
    <t>TOTAL FUNCIONAMIENTO</t>
  </si>
  <si>
    <t>TOTAL DEUDA</t>
  </si>
  <si>
    <t>TOTAL INVERSIÓN</t>
  </si>
  <si>
    <t>TOTAL</t>
  </si>
  <si>
    <t>Fuente: Ejecución Presupuestal Agregada SIIF NACIÓN a Nivel Decreto - Ministerio de Hacienda y Crédito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</si>
</sst>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240A]&quot;$&quot;\ #,##0.00;\-&quot;$&quot;\ #,##0.00"/>
    <numFmt numFmtId="165" formatCode="[$-1240A]&quot;$&quot;\ #,##0;\-&quot;$&quot;\ #,##0"/>
  </numFmts>
  <fonts count="8">
    <font>
      <sz val="11"/>
      <color rgb="FF000000"/>
      <name val="Calibri"/>
      <family val="2"/>
      <scheme val="minor"/>
    </font>
    <font>
      <sz val="11"/>
      <name val="Calibri"/>
    </font>
    <font>
      <b/>
      <sz val="16"/>
      <color rgb="FF0F243E"/>
      <name val="Arial"/>
      <family val="2"/>
    </font>
    <font>
      <b/>
      <sz val="9"/>
      <color rgb="FFFFFFFF"/>
      <name val="Arial"/>
      <family val="2"/>
    </font>
    <font>
      <sz val="8"/>
      <color rgb="FF000000"/>
      <name val="Arial"/>
      <family val="2"/>
    </font>
    <font>
      <sz val="10"/>
      <color rgb="FFFFFFFF"/>
      <name val="Times New Roman"/>
      <family val="1"/>
    </font>
    <font>
      <b/>
      <sz val="11"/>
      <color rgb="FFFFFFFF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gradientFill degree="90">
        <stop position="0">
          <color rgb="FF002060"/>
        </stop>
        <stop position="1">
          <color theme="3"/>
        </stop>
      </gradientFill>
    </fill>
    <fill>
      <gradientFill degree="270">
        <stop position="0">
          <color rgb="FF002060"/>
        </stop>
        <stop position="1">
          <color theme="4" tint="-0.25098422193060094"/>
        </stop>
      </gradientFill>
    </fill>
    <fill>
      <gradientFill degree="90">
        <stop position="0">
          <color rgb="FF002060"/>
        </stop>
        <stop position="1">
          <color theme="4" tint="-0.25098422193060094"/>
        </stop>
      </gradientFill>
    </fill>
    <fill>
      <gradientFill degree="270">
        <stop position="0">
          <color theme="3" tint="0.40000610370189521"/>
        </stop>
        <stop position="1">
          <color theme="4" tint="-0.25098422193060094"/>
        </stop>
      </gradient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7">
    <xf numFmtId="0" fontId="1" fillId="0" borderId="0" xfId="0" applyFont="1" applyFill="1" applyBorder="1"/>
    <xf numFmtId="0" fontId="2" fillId="2" borderId="0" xfId="0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horizontal="left"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164" fontId="4" fillId="0" borderId="1" xfId="0" applyNumberFormat="1" applyFont="1" applyFill="1" applyBorder="1" applyAlignment="1">
      <alignment horizontal="right" vertical="center" wrapText="1" readingOrder="1"/>
    </xf>
    <xf numFmtId="0" fontId="7" fillId="0" borderId="0" xfId="0" applyFont="1"/>
    <xf numFmtId="0" fontId="3" fillId="3" borderId="1" xfId="0" applyFont="1" applyFill="1" applyBorder="1" applyAlignment="1">
      <alignment horizontal="center" vertical="center" wrapText="1" readingOrder="1"/>
    </xf>
    <xf numFmtId="0" fontId="3" fillId="4" borderId="1" xfId="0" applyFont="1" applyFill="1" applyBorder="1" applyAlignment="1">
      <alignment horizontal="center" vertical="center" wrapText="1" readingOrder="1"/>
    </xf>
    <xf numFmtId="165" fontId="3" fillId="4" borderId="1" xfId="0" applyNumberFormat="1" applyFont="1" applyFill="1" applyBorder="1" applyAlignment="1">
      <alignment horizontal="right" vertical="center" wrapText="1" readingOrder="1"/>
    </xf>
    <xf numFmtId="0" fontId="3" fillId="5" borderId="1" xfId="0" applyFont="1" applyFill="1" applyBorder="1" applyAlignment="1">
      <alignment horizontal="center" vertical="center" wrapText="1" readingOrder="1"/>
    </xf>
    <xf numFmtId="165" fontId="3" fillId="5" borderId="1" xfId="0" applyNumberFormat="1" applyFont="1" applyFill="1" applyBorder="1" applyAlignment="1">
      <alignment horizontal="right" vertical="center" wrapText="1" readingOrder="1"/>
    </xf>
    <xf numFmtId="0" fontId="5" fillId="6" borderId="1" xfId="0" applyFont="1" applyFill="1" applyBorder="1" applyAlignment="1">
      <alignment horizontal="center" vertical="center" wrapText="1" readingOrder="1"/>
    </xf>
    <xf numFmtId="0" fontId="5" fillId="6" borderId="1" xfId="0" applyFont="1" applyFill="1" applyBorder="1" applyAlignment="1">
      <alignment horizontal="left" vertical="center" wrapText="1" readingOrder="1"/>
    </xf>
    <xf numFmtId="0" fontId="5" fillId="6" borderId="1" xfId="0" applyFont="1" applyFill="1" applyBorder="1" applyAlignment="1">
      <alignment vertical="center" wrapText="1" readingOrder="1"/>
    </xf>
    <xf numFmtId="0" fontId="6" fillId="6" borderId="1" xfId="0" applyFont="1" applyFill="1" applyBorder="1" applyAlignment="1">
      <alignment horizontal="center" vertical="center" wrapText="1" readingOrder="1"/>
    </xf>
    <xf numFmtId="165" fontId="3" fillId="6" borderId="1" xfId="0" applyNumberFormat="1" applyFont="1" applyFill="1" applyBorder="1" applyAlignment="1">
      <alignment horizontal="right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1008392</xdr:colOff>
      <xdr:row>8</xdr:row>
      <xdr:rowOff>71347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BFEE4230-F40D-4BFC-927F-3B737B671158}"/>
            </a:ext>
          </a:extLst>
        </xdr:cNvPr>
        <xdr:cNvGrpSpPr/>
      </xdr:nvGrpSpPr>
      <xdr:grpSpPr>
        <a:xfrm>
          <a:off x="0" y="0"/>
          <a:ext cx="3703967" cy="1595347"/>
          <a:chOff x="0" y="0"/>
          <a:chExt cx="2030544" cy="1306286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4A157438-8723-6106-38A4-85BA0FF549DB}"/>
              </a:ext>
            </a:extLst>
          </xdr:cNvPr>
          <xdr:cNvGrpSpPr/>
        </xdr:nvGrpSpPr>
        <xdr:grpSpPr>
          <a:xfrm>
            <a:off x="0" y="0"/>
            <a:ext cx="2030544" cy="1306286"/>
            <a:chOff x="-1" y="0"/>
            <a:chExt cx="1570413" cy="911205"/>
          </a:xfrm>
        </xdr:grpSpPr>
        <xdr:sp macro="" textlink="">
          <xdr:nvSpPr>
            <xdr:cNvPr id="5" name="Freeform 10">
              <a:extLst>
                <a:ext uri="{FF2B5EF4-FFF2-40B4-BE49-F238E27FC236}">
                  <a16:creationId xmlns:a16="http://schemas.microsoft.com/office/drawing/2014/main" id="{023BA90D-C0A5-5A22-0D6A-7DDC391731F7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1570412" cy="911205"/>
            </a:xfrm>
            <a:custGeom>
              <a:avLst/>
              <a:gdLst>
                <a:gd name="T0" fmla="*/ 0 w 663"/>
                <a:gd name="T1" fmla="*/ 384 h 384"/>
                <a:gd name="T2" fmla="*/ 236 w 663"/>
                <a:gd name="T3" fmla="*/ 384 h 384"/>
                <a:gd name="T4" fmla="*/ 309 w 663"/>
                <a:gd name="T5" fmla="*/ 354 h 384"/>
                <a:gd name="T6" fmla="*/ 663 w 663"/>
                <a:gd name="T7" fmla="*/ 0 h 384"/>
                <a:gd name="T8" fmla="*/ 31 w 663"/>
                <a:gd name="T9" fmla="*/ 5 h 384"/>
                <a:gd name="T10" fmla="*/ 0 w 663"/>
                <a:gd name="T11" fmla="*/ 384 h 384"/>
                <a:gd name="connsiteX0" fmla="*/ 8 w 10008"/>
                <a:gd name="connsiteY0" fmla="*/ 10000 h 10000"/>
                <a:gd name="connsiteX1" fmla="*/ 3568 w 10008"/>
                <a:gd name="connsiteY1" fmla="*/ 10000 h 10000"/>
                <a:gd name="connsiteX2" fmla="*/ 4669 w 10008"/>
                <a:gd name="connsiteY2" fmla="*/ 9219 h 10000"/>
                <a:gd name="connsiteX3" fmla="*/ 10008 w 10008"/>
                <a:gd name="connsiteY3" fmla="*/ 0 h 10000"/>
                <a:gd name="connsiteX4" fmla="*/ 0 w 10008"/>
                <a:gd name="connsiteY4" fmla="*/ 130 h 10000"/>
                <a:gd name="connsiteX5" fmla="*/ 8 w 10008"/>
                <a:gd name="connsiteY5" fmla="*/ 10000 h 10000"/>
                <a:gd name="connsiteX0" fmla="*/ 8 w 10008"/>
                <a:gd name="connsiteY0" fmla="*/ 10023 h 10023"/>
                <a:gd name="connsiteX1" fmla="*/ 3568 w 10008"/>
                <a:gd name="connsiteY1" fmla="*/ 10023 h 10023"/>
                <a:gd name="connsiteX2" fmla="*/ 4669 w 10008"/>
                <a:gd name="connsiteY2" fmla="*/ 9242 h 10023"/>
                <a:gd name="connsiteX3" fmla="*/ 10008 w 10008"/>
                <a:gd name="connsiteY3" fmla="*/ 23 h 10023"/>
                <a:gd name="connsiteX4" fmla="*/ 0 w 10008"/>
                <a:gd name="connsiteY4" fmla="*/ 0 h 10023"/>
                <a:gd name="connsiteX5" fmla="*/ 8 w 10008"/>
                <a:gd name="connsiteY5" fmla="*/ 10023 h 1002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</a:cxnLst>
              <a:rect l="l" t="t" r="r" b="b"/>
              <a:pathLst>
                <a:path w="10008" h="10023">
                  <a:moveTo>
                    <a:pt x="8" y="10023"/>
                  </a:moveTo>
                  <a:lnTo>
                    <a:pt x="3568" y="10023"/>
                  </a:lnTo>
                  <a:cubicBezTo>
                    <a:pt x="3975" y="10023"/>
                    <a:pt x="4367" y="9737"/>
                    <a:pt x="4669" y="9242"/>
                  </a:cubicBezTo>
                  <a:lnTo>
                    <a:pt x="10008" y="23"/>
                  </a:lnTo>
                  <a:lnTo>
                    <a:pt x="0" y="0"/>
                  </a:lnTo>
                  <a:cubicBezTo>
                    <a:pt x="3" y="3290"/>
                    <a:pt x="5" y="6733"/>
                    <a:pt x="8" y="10023"/>
                  </a:cubicBezTo>
                  <a:close/>
                </a:path>
              </a:pathLst>
            </a:custGeom>
            <a:gradFill>
              <a:gsLst>
                <a:gs pos="48000">
                  <a:srgbClr val="09193C"/>
                </a:gs>
                <a:gs pos="100000">
                  <a:srgbClr val="003CA3"/>
                </a:gs>
              </a:gsLst>
              <a:lin ang="5400000" scaled="1"/>
            </a:gradFill>
            <a:ln>
              <a:noFill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id-ID" sz="1351"/>
            </a:p>
          </xdr:txBody>
        </xdr:sp>
        <xdr:sp macro="" textlink="">
          <xdr:nvSpPr>
            <xdr:cNvPr id="6" name="Freeform 10">
              <a:extLst>
                <a:ext uri="{FF2B5EF4-FFF2-40B4-BE49-F238E27FC236}">
                  <a16:creationId xmlns:a16="http://schemas.microsoft.com/office/drawing/2014/main" id="{A14B4AE7-5C78-0ED9-EB53-3E227285FBA0}"/>
                </a:ext>
              </a:extLst>
            </xdr:cNvPr>
            <xdr:cNvSpPr>
              <a:spLocks/>
            </xdr:cNvSpPr>
          </xdr:nvSpPr>
          <xdr:spPr bwMode="auto">
            <a:xfrm>
              <a:off x="-1" y="0"/>
              <a:ext cx="1157012" cy="671337"/>
            </a:xfrm>
            <a:custGeom>
              <a:avLst/>
              <a:gdLst>
                <a:gd name="T0" fmla="*/ 0 w 663"/>
                <a:gd name="T1" fmla="*/ 384 h 384"/>
                <a:gd name="T2" fmla="*/ 236 w 663"/>
                <a:gd name="T3" fmla="*/ 384 h 384"/>
                <a:gd name="T4" fmla="*/ 309 w 663"/>
                <a:gd name="T5" fmla="*/ 354 h 384"/>
                <a:gd name="T6" fmla="*/ 663 w 663"/>
                <a:gd name="T7" fmla="*/ 0 h 384"/>
                <a:gd name="T8" fmla="*/ 31 w 663"/>
                <a:gd name="T9" fmla="*/ 5 h 384"/>
                <a:gd name="T10" fmla="*/ 0 w 663"/>
                <a:gd name="T11" fmla="*/ 384 h 384"/>
                <a:gd name="connsiteX0" fmla="*/ 8 w 10008"/>
                <a:gd name="connsiteY0" fmla="*/ 10000 h 10000"/>
                <a:gd name="connsiteX1" fmla="*/ 3568 w 10008"/>
                <a:gd name="connsiteY1" fmla="*/ 10000 h 10000"/>
                <a:gd name="connsiteX2" fmla="*/ 4669 w 10008"/>
                <a:gd name="connsiteY2" fmla="*/ 9219 h 10000"/>
                <a:gd name="connsiteX3" fmla="*/ 10008 w 10008"/>
                <a:gd name="connsiteY3" fmla="*/ 0 h 10000"/>
                <a:gd name="connsiteX4" fmla="*/ 0 w 10008"/>
                <a:gd name="connsiteY4" fmla="*/ 130 h 10000"/>
                <a:gd name="connsiteX5" fmla="*/ 8 w 10008"/>
                <a:gd name="connsiteY5" fmla="*/ 10000 h 10000"/>
                <a:gd name="connsiteX0" fmla="*/ 8 w 10008"/>
                <a:gd name="connsiteY0" fmla="*/ 10023 h 10023"/>
                <a:gd name="connsiteX1" fmla="*/ 3568 w 10008"/>
                <a:gd name="connsiteY1" fmla="*/ 10023 h 10023"/>
                <a:gd name="connsiteX2" fmla="*/ 4669 w 10008"/>
                <a:gd name="connsiteY2" fmla="*/ 9242 h 10023"/>
                <a:gd name="connsiteX3" fmla="*/ 10008 w 10008"/>
                <a:gd name="connsiteY3" fmla="*/ 23 h 10023"/>
                <a:gd name="connsiteX4" fmla="*/ 0 w 10008"/>
                <a:gd name="connsiteY4" fmla="*/ 0 h 10023"/>
                <a:gd name="connsiteX5" fmla="*/ 8 w 10008"/>
                <a:gd name="connsiteY5" fmla="*/ 10023 h 1002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</a:cxnLst>
              <a:rect l="l" t="t" r="r" b="b"/>
              <a:pathLst>
                <a:path w="10008" h="10023">
                  <a:moveTo>
                    <a:pt x="8" y="10023"/>
                  </a:moveTo>
                  <a:lnTo>
                    <a:pt x="3568" y="10023"/>
                  </a:lnTo>
                  <a:cubicBezTo>
                    <a:pt x="3975" y="10023"/>
                    <a:pt x="4367" y="9737"/>
                    <a:pt x="4669" y="9242"/>
                  </a:cubicBezTo>
                  <a:lnTo>
                    <a:pt x="10008" y="23"/>
                  </a:lnTo>
                  <a:lnTo>
                    <a:pt x="0" y="0"/>
                  </a:lnTo>
                  <a:cubicBezTo>
                    <a:pt x="3" y="3290"/>
                    <a:pt x="5" y="6733"/>
                    <a:pt x="8" y="10023"/>
                  </a:cubicBezTo>
                  <a:close/>
                </a:path>
              </a:pathLst>
            </a:custGeom>
            <a:gradFill>
              <a:gsLst>
                <a:gs pos="23000">
                  <a:srgbClr val="09193C">
                    <a:alpha val="75000"/>
                  </a:srgbClr>
                </a:gs>
                <a:gs pos="100000">
                  <a:srgbClr val="003CA3">
                    <a:alpha val="17000"/>
                    <a:lumMod val="95000"/>
                  </a:srgbClr>
                </a:gs>
              </a:gsLst>
              <a:lin ang="5400000" scaled="1"/>
            </a:gradFill>
            <a:ln>
              <a:noFill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id-ID" sz="1351"/>
            </a:p>
          </xdr:txBody>
        </xdr:sp>
      </xdr:grpSp>
      <xdr:pic>
        <xdr:nvPicPr>
          <xdr:cNvPr id="4" name="Imagen 3">
            <a:extLst>
              <a:ext uri="{FF2B5EF4-FFF2-40B4-BE49-F238E27FC236}">
                <a16:creationId xmlns:a16="http://schemas.microsoft.com/office/drawing/2014/main" id="{2B248527-CE11-BB04-42C4-6B7CF2724CB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9899" y="0"/>
            <a:ext cx="1070217" cy="1070217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0</xdr:colOff>
      <xdr:row>10</xdr:row>
      <xdr:rowOff>285749</xdr:rowOff>
    </xdr:from>
    <xdr:to>
      <xdr:col>2</xdr:col>
      <xdr:colOff>1267185</xdr:colOff>
      <xdr:row>13</xdr:row>
      <xdr:rowOff>228599</xdr:rowOff>
    </xdr:to>
    <xdr:sp macro="" textlink="">
      <xdr:nvSpPr>
        <xdr:cNvPr id="7" name="Rectangle 56">
          <a:extLst>
            <a:ext uri="{FF2B5EF4-FFF2-40B4-BE49-F238E27FC236}">
              <a16:creationId xmlns:a16="http://schemas.microsoft.com/office/drawing/2014/main" id="{AC420185-C54D-4255-85DC-C75150CA7525}"/>
            </a:ext>
          </a:extLst>
        </xdr:cNvPr>
        <xdr:cNvSpPr/>
      </xdr:nvSpPr>
      <xdr:spPr>
        <a:xfrm rot="10800000">
          <a:off x="0" y="2190749"/>
          <a:ext cx="3962760" cy="600075"/>
        </a:xfrm>
        <a:prstGeom prst="rect">
          <a:avLst/>
        </a:prstGeom>
        <a:gradFill flip="none" rotWithShape="1">
          <a:gsLst>
            <a:gs pos="23000">
              <a:srgbClr val="09193C"/>
            </a:gs>
            <a:gs pos="100000">
              <a:srgbClr val="003CA3">
                <a:lumMod val="75000"/>
              </a:srgbClr>
            </a:gs>
          </a:gsLst>
          <a:lin ang="1620000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ID"/>
        </a:p>
      </xdr:txBody>
    </xdr:sp>
    <xdr:clientData/>
  </xdr:twoCellAnchor>
  <xdr:twoCellAnchor>
    <xdr:from>
      <xdr:col>0</xdr:col>
      <xdr:colOff>533400</xdr:colOff>
      <xdr:row>11</xdr:row>
      <xdr:rowOff>57150</xdr:rowOff>
    </xdr:from>
    <xdr:to>
      <xdr:col>2</xdr:col>
      <xdr:colOff>558381</xdr:colOff>
      <xdr:row>13</xdr:row>
      <xdr:rowOff>40616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7D07FE2F-8F94-45C9-AA6E-83A38001C2A6}"/>
            </a:ext>
          </a:extLst>
        </xdr:cNvPr>
        <xdr:cNvSpPr txBox="1">
          <a:spLocks noChangeArrowheads="1"/>
        </xdr:cNvSpPr>
      </xdr:nvSpPr>
      <xdr:spPr bwMode="auto">
        <a:xfrm>
          <a:off x="533400" y="2247900"/>
          <a:ext cx="2720556" cy="3549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ctr" upright="1"/>
        <a:lstStyle/>
        <a:p>
          <a:pPr algn="ctr" rtl="0">
            <a:defRPr sz="1000"/>
          </a:pPr>
          <a:r>
            <a:rPr lang="es-CO" sz="2000" b="1" i="0" u="none" strike="noStrike" baseline="0">
              <a:solidFill>
                <a:schemeClr val="bg1"/>
              </a:solidFill>
              <a:latin typeface="Calibri"/>
              <a:cs typeface="Calibri"/>
            </a:rPr>
            <a:t>Corte: 30 junio 2022</a:t>
          </a:r>
        </a:p>
      </xdr:txBody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15</xdr:col>
      <xdr:colOff>571500</xdr:colOff>
      <xdr:row>4</xdr:row>
      <xdr:rowOff>41335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8E6882F1-22F0-441B-B7FA-C2F25B0E80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68425" y="0"/>
          <a:ext cx="4343400" cy="803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8"/>
  <sheetViews>
    <sheetView showGridLines="0" tabSelected="1" workbookViewId="0">
      <selection activeCell="C1" sqref="C1"/>
    </sheetView>
  </sheetViews>
  <sheetFormatPr baseColWidth="10" defaultColWidth="0" defaultRowHeight="15" zeroHeight="1"/>
  <cols>
    <col min="1" max="1" width="13.42578125" customWidth="1"/>
    <col min="2" max="2" width="27" customWidth="1"/>
    <col min="3" max="3" width="21.5703125" customWidth="1"/>
    <col min="4" max="4" width="9.5703125" customWidth="1"/>
    <col min="5" max="5" width="8" customWidth="1"/>
    <col min="6" max="6" width="9.5703125" customWidth="1"/>
    <col min="7" max="7" width="27.5703125" customWidth="1"/>
    <col min="8" max="17" width="18.85546875" customWidth="1"/>
    <col min="18" max="18" width="9" customWidth="1"/>
    <col min="19" max="19" width="6.42578125" hidden="1"/>
    <col min="20" max="16384" width="11.42578125" hidden="1"/>
  </cols>
  <sheetData>
    <row r="1" spans="1:17" ht="15" customHeight="1"/>
    <row r="2" spans="1:17" ht="15" customHeight="1"/>
    <row r="3" spans="1:17" ht="15" customHeight="1"/>
    <row r="4" spans="1:17" ht="15" customHeight="1"/>
    <row r="5" spans="1:17" ht="15" customHeight="1"/>
    <row r="6" spans="1:17" ht="15" customHeight="1"/>
    <row r="7" spans="1:17" ht="15" customHeight="1"/>
    <row r="8" spans="1:17" ht="15" customHeight="1"/>
    <row r="9" spans="1:17" ht="15" customHeight="1"/>
    <row r="10" spans="1:17" ht="15" customHeight="1"/>
    <row r="11" spans="1:17" ht="23.1" customHeight="1">
      <c r="A11" s="1" t="s">
        <v>129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ht="16.5" customHeight="1"/>
    <row r="13" spans="1:17" ht="12.75" customHeight="1"/>
    <row r="14" spans="1:17" ht="12" customHeight="1"/>
    <row r="15" spans="1:17" ht="15" customHeight="1"/>
    <row r="16" spans="1:17" ht="30.2" customHeight="1">
      <c r="A16" s="7" t="s">
        <v>0</v>
      </c>
      <c r="B16" s="7" t="s">
        <v>1</v>
      </c>
      <c r="C16" s="7" t="s">
        <v>2</v>
      </c>
      <c r="D16" s="7" t="s">
        <v>3</v>
      </c>
      <c r="E16" s="7" t="s">
        <v>4</v>
      </c>
      <c r="F16" s="7" t="s">
        <v>5</v>
      </c>
      <c r="G16" s="7" t="s">
        <v>6</v>
      </c>
      <c r="H16" s="7" t="s">
        <v>7</v>
      </c>
      <c r="I16" s="7" t="s">
        <v>8</v>
      </c>
      <c r="J16" s="7" t="s">
        <v>9</v>
      </c>
      <c r="K16" s="7" t="s">
        <v>10</v>
      </c>
      <c r="L16" s="7" t="s">
        <v>11</v>
      </c>
      <c r="M16" s="7" t="s">
        <v>12</v>
      </c>
      <c r="N16" s="7" t="s">
        <v>13</v>
      </c>
      <c r="O16" s="7" t="s">
        <v>14</v>
      </c>
      <c r="P16" s="7" t="s">
        <v>15</v>
      </c>
      <c r="Q16" s="7" t="s">
        <v>16</v>
      </c>
    </row>
    <row r="17" spans="1:17" ht="22.5">
      <c r="A17" s="2" t="s">
        <v>17</v>
      </c>
      <c r="B17" s="3" t="s">
        <v>18</v>
      </c>
      <c r="C17" s="4" t="s">
        <v>19</v>
      </c>
      <c r="D17" s="2" t="s">
        <v>20</v>
      </c>
      <c r="E17" s="2" t="s">
        <v>21</v>
      </c>
      <c r="F17" s="2" t="s">
        <v>22</v>
      </c>
      <c r="G17" s="3" t="s">
        <v>23</v>
      </c>
      <c r="H17" s="5">
        <v>209444000000</v>
      </c>
      <c r="I17" s="5">
        <v>0</v>
      </c>
      <c r="J17" s="5">
        <v>0</v>
      </c>
      <c r="K17" s="5">
        <v>209444000000</v>
      </c>
      <c r="L17" s="5">
        <v>0</v>
      </c>
      <c r="M17" s="5">
        <v>209444000000</v>
      </c>
      <c r="N17" s="5">
        <v>0</v>
      </c>
      <c r="O17" s="5">
        <v>105477097815</v>
      </c>
      <c r="P17" s="5">
        <v>96847036420.649994</v>
      </c>
      <c r="Q17" s="5">
        <v>96802684391.649994</v>
      </c>
    </row>
    <row r="18" spans="1:17" ht="22.5">
      <c r="A18" s="2" t="s">
        <v>17</v>
      </c>
      <c r="B18" s="3" t="s">
        <v>18</v>
      </c>
      <c r="C18" s="4" t="s">
        <v>24</v>
      </c>
      <c r="D18" s="2" t="s">
        <v>20</v>
      </c>
      <c r="E18" s="2" t="s">
        <v>21</v>
      </c>
      <c r="F18" s="2" t="s">
        <v>22</v>
      </c>
      <c r="G18" s="3" t="s">
        <v>25</v>
      </c>
      <c r="H18" s="5">
        <v>92142000000</v>
      </c>
      <c r="I18" s="5">
        <v>0</v>
      </c>
      <c r="J18" s="5">
        <v>0</v>
      </c>
      <c r="K18" s="5">
        <v>92142000000</v>
      </c>
      <c r="L18" s="5">
        <v>0</v>
      </c>
      <c r="M18" s="5">
        <v>92122039800</v>
      </c>
      <c r="N18" s="5">
        <v>19960200</v>
      </c>
      <c r="O18" s="5">
        <v>41824605600</v>
      </c>
      <c r="P18" s="5">
        <v>41824605600</v>
      </c>
      <c r="Q18" s="5">
        <v>40404644353</v>
      </c>
    </row>
    <row r="19" spans="1:17" ht="33.75">
      <c r="A19" s="2" t="s">
        <v>17</v>
      </c>
      <c r="B19" s="3" t="s">
        <v>18</v>
      </c>
      <c r="C19" s="4" t="s">
        <v>26</v>
      </c>
      <c r="D19" s="2" t="s">
        <v>20</v>
      </c>
      <c r="E19" s="2" t="s">
        <v>21</v>
      </c>
      <c r="F19" s="2" t="s">
        <v>22</v>
      </c>
      <c r="G19" s="3" t="s">
        <v>27</v>
      </c>
      <c r="H19" s="5">
        <v>56914000000</v>
      </c>
      <c r="I19" s="5">
        <v>0</v>
      </c>
      <c r="J19" s="5">
        <v>0</v>
      </c>
      <c r="K19" s="5">
        <v>56914000000</v>
      </c>
      <c r="L19" s="5">
        <v>0</v>
      </c>
      <c r="M19" s="5">
        <v>56914000000</v>
      </c>
      <c r="N19" s="5">
        <v>0</v>
      </c>
      <c r="O19" s="5">
        <v>33464845450</v>
      </c>
      <c r="P19" s="5">
        <v>33448433376.650002</v>
      </c>
      <c r="Q19" s="5">
        <v>33448433376.650002</v>
      </c>
    </row>
    <row r="20" spans="1:17" ht="33.75">
      <c r="A20" s="2" t="s">
        <v>17</v>
      </c>
      <c r="B20" s="3" t="s">
        <v>18</v>
      </c>
      <c r="C20" s="4" t="s">
        <v>28</v>
      </c>
      <c r="D20" s="2" t="s">
        <v>20</v>
      </c>
      <c r="E20" s="2" t="s">
        <v>21</v>
      </c>
      <c r="F20" s="2" t="s">
        <v>22</v>
      </c>
      <c r="G20" s="3" t="s">
        <v>29</v>
      </c>
      <c r="H20" s="5">
        <v>16235000000</v>
      </c>
      <c r="I20" s="5">
        <v>0</v>
      </c>
      <c r="J20" s="5">
        <v>0</v>
      </c>
      <c r="K20" s="5">
        <v>16235000000</v>
      </c>
      <c r="L20" s="5">
        <v>16235000000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</row>
    <row r="21" spans="1:17" ht="22.5">
      <c r="A21" s="2" t="s">
        <v>17</v>
      </c>
      <c r="B21" s="3" t="s">
        <v>18</v>
      </c>
      <c r="C21" s="4" t="s">
        <v>30</v>
      </c>
      <c r="D21" s="2" t="s">
        <v>20</v>
      </c>
      <c r="E21" s="2" t="s">
        <v>21</v>
      </c>
      <c r="F21" s="2" t="s">
        <v>22</v>
      </c>
      <c r="G21" s="3" t="s">
        <v>31</v>
      </c>
      <c r="H21" s="5">
        <v>69812000000</v>
      </c>
      <c r="I21" s="5">
        <v>0</v>
      </c>
      <c r="J21" s="5">
        <v>0</v>
      </c>
      <c r="K21" s="5">
        <v>69812000000</v>
      </c>
      <c r="L21" s="5">
        <v>0</v>
      </c>
      <c r="M21" s="5">
        <v>52110744151</v>
      </c>
      <c r="N21" s="5">
        <v>17701255849</v>
      </c>
      <c r="O21" s="5">
        <v>40331705361.129997</v>
      </c>
      <c r="P21" s="5">
        <v>27411444268.869999</v>
      </c>
      <c r="Q21" s="5">
        <v>27211451575.82</v>
      </c>
    </row>
    <row r="22" spans="1:17" ht="22.5">
      <c r="A22" s="2" t="s">
        <v>17</v>
      </c>
      <c r="B22" s="3" t="s">
        <v>18</v>
      </c>
      <c r="C22" s="4" t="s">
        <v>32</v>
      </c>
      <c r="D22" s="2" t="s">
        <v>20</v>
      </c>
      <c r="E22" s="2" t="s">
        <v>21</v>
      </c>
      <c r="F22" s="2" t="s">
        <v>22</v>
      </c>
      <c r="G22" s="3" t="s">
        <v>33</v>
      </c>
      <c r="H22" s="5">
        <v>1007000000</v>
      </c>
      <c r="I22" s="5">
        <v>0</v>
      </c>
      <c r="J22" s="5">
        <v>0</v>
      </c>
      <c r="K22" s="5">
        <v>1007000000</v>
      </c>
      <c r="L22" s="5">
        <v>0</v>
      </c>
      <c r="M22" s="5">
        <v>1007000000</v>
      </c>
      <c r="N22" s="5">
        <v>0</v>
      </c>
      <c r="O22" s="5">
        <v>1007000000</v>
      </c>
      <c r="P22" s="5">
        <v>1006999963</v>
      </c>
      <c r="Q22" s="5">
        <v>1006999963</v>
      </c>
    </row>
    <row r="23" spans="1:17" ht="33.75">
      <c r="A23" s="2" t="s">
        <v>17</v>
      </c>
      <c r="B23" s="3" t="s">
        <v>18</v>
      </c>
      <c r="C23" s="4" t="s">
        <v>34</v>
      </c>
      <c r="D23" s="2" t="s">
        <v>20</v>
      </c>
      <c r="E23" s="2" t="s">
        <v>21</v>
      </c>
      <c r="F23" s="2" t="s">
        <v>22</v>
      </c>
      <c r="G23" s="3" t="s">
        <v>35</v>
      </c>
      <c r="H23" s="5">
        <v>97032000000</v>
      </c>
      <c r="I23" s="5">
        <v>0</v>
      </c>
      <c r="J23" s="5">
        <v>0</v>
      </c>
      <c r="K23" s="5">
        <v>97032000000</v>
      </c>
      <c r="L23" s="5">
        <v>97032000000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</row>
    <row r="24" spans="1:17" ht="22.5">
      <c r="A24" s="2" t="s">
        <v>17</v>
      </c>
      <c r="B24" s="3" t="s">
        <v>18</v>
      </c>
      <c r="C24" s="4" t="s">
        <v>36</v>
      </c>
      <c r="D24" s="2" t="s">
        <v>20</v>
      </c>
      <c r="E24" s="2" t="s">
        <v>21</v>
      </c>
      <c r="F24" s="2" t="s">
        <v>22</v>
      </c>
      <c r="G24" s="3" t="s">
        <v>37</v>
      </c>
      <c r="H24" s="5">
        <v>262000000</v>
      </c>
      <c r="I24" s="5">
        <v>0</v>
      </c>
      <c r="J24" s="5">
        <v>0</v>
      </c>
      <c r="K24" s="5">
        <v>262000000</v>
      </c>
      <c r="L24" s="5">
        <v>0</v>
      </c>
      <c r="M24" s="5">
        <v>262000000</v>
      </c>
      <c r="N24" s="5">
        <v>0</v>
      </c>
      <c r="O24" s="5">
        <v>109929912</v>
      </c>
      <c r="P24" s="5">
        <v>109929912</v>
      </c>
      <c r="Q24" s="5">
        <v>109929912</v>
      </c>
    </row>
    <row r="25" spans="1:17" ht="33.75">
      <c r="A25" s="2" t="s">
        <v>17</v>
      </c>
      <c r="B25" s="3" t="s">
        <v>18</v>
      </c>
      <c r="C25" s="4" t="s">
        <v>38</v>
      </c>
      <c r="D25" s="2" t="s">
        <v>20</v>
      </c>
      <c r="E25" s="2" t="s">
        <v>21</v>
      </c>
      <c r="F25" s="2" t="s">
        <v>22</v>
      </c>
      <c r="G25" s="3" t="s">
        <v>39</v>
      </c>
      <c r="H25" s="5">
        <v>2007000000</v>
      </c>
      <c r="I25" s="5">
        <v>0</v>
      </c>
      <c r="J25" s="5">
        <v>0</v>
      </c>
      <c r="K25" s="5">
        <v>2007000000</v>
      </c>
      <c r="L25" s="5">
        <v>0</v>
      </c>
      <c r="M25" s="5">
        <v>2007000000</v>
      </c>
      <c r="N25" s="5">
        <v>0</v>
      </c>
      <c r="O25" s="5">
        <v>616736256</v>
      </c>
      <c r="P25" s="5">
        <v>616736256</v>
      </c>
      <c r="Q25" s="5">
        <v>616736256</v>
      </c>
    </row>
    <row r="26" spans="1:17" ht="22.5">
      <c r="A26" s="2" t="s">
        <v>17</v>
      </c>
      <c r="B26" s="3" t="s">
        <v>18</v>
      </c>
      <c r="C26" s="4" t="s">
        <v>40</v>
      </c>
      <c r="D26" s="2" t="s">
        <v>20</v>
      </c>
      <c r="E26" s="2" t="s">
        <v>21</v>
      </c>
      <c r="F26" s="2" t="s">
        <v>22</v>
      </c>
      <c r="G26" s="3" t="s">
        <v>41</v>
      </c>
      <c r="H26" s="5">
        <v>25185000000</v>
      </c>
      <c r="I26" s="5">
        <v>0</v>
      </c>
      <c r="J26" s="5">
        <v>0</v>
      </c>
      <c r="K26" s="5">
        <v>25185000000</v>
      </c>
      <c r="L26" s="5">
        <v>0</v>
      </c>
      <c r="M26" s="5">
        <v>4332835018</v>
      </c>
      <c r="N26" s="5">
        <v>20852164982</v>
      </c>
      <c r="O26" s="5">
        <v>4327544224</v>
      </c>
      <c r="P26" s="5">
        <v>3986224418</v>
      </c>
      <c r="Q26" s="5">
        <v>3986224418</v>
      </c>
    </row>
    <row r="27" spans="1:17" ht="22.5">
      <c r="A27" s="2" t="s">
        <v>17</v>
      </c>
      <c r="B27" s="3" t="s">
        <v>18</v>
      </c>
      <c r="C27" s="4" t="s">
        <v>42</v>
      </c>
      <c r="D27" s="2" t="s">
        <v>20</v>
      </c>
      <c r="E27" s="2" t="s">
        <v>21</v>
      </c>
      <c r="F27" s="2" t="s">
        <v>22</v>
      </c>
      <c r="G27" s="3" t="s">
        <v>43</v>
      </c>
      <c r="H27" s="5">
        <v>30798000000</v>
      </c>
      <c r="I27" s="5">
        <v>0</v>
      </c>
      <c r="J27" s="5">
        <v>0</v>
      </c>
      <c r="K27" s="5">
        <v>30798000000</v>
      </c>
      <c r="L27" s="5">
        <v>0</v>
      </c>
      <c r="M27" s="5">
        <v>30781274745</v>
      </c>
      <c r="N27" s="5">
        <v>16725255</v>
      </c>
      <c r="O27" s="5">
        <v>23210393311</v>
      </c>
      <c r="P27" s="5">
        <v>23088138428</v>
      </c>
      <c r="Q27" s="5">
        <v>23088138428</v>
      </c>
    </row>
    <row r="28" spans="1:17" ht="22.5">
      <c r="A28" s="2" t="s">
        <v>17</v>
      </c>
      <c r="B28" s="3" t="s">
        <v>18</v>
      </c>
      <c r="C28" s="4" t="s">
        <v>44</v>
      </c>
      <c r="D28" s="2" t="s">
        <v>20</v>
      </c>
      <c r="E28" s="2" t="s">
        <v>21</v>
      </c>
      <c r="F28" s="2" t="s">
        <v>22</v>
      </c>
      <c r="G28" s="3" t="s">
        <v>45</v>
      </c>
      <c r="H28" s="5">
        <v>172000000</v>
      </c>
      <c r="I28" s="5">
        <v>0</v>
      </c>
      <c r="J28" s="5">
        <v>0</v>
      </c>
      <c r="K28" s="5">
        <v>172000000</v>
      </c>
      <c r="L28" s="5">
        <v>0</v>
      </c>
      <c r="M28" s="5">
        <v>0</v>
      </c>
      <c r="N28" s="5">
        <v>172000000</v>
      </c>
      <c r="O28" s="5">
        <v>0</v>
      </c>
      <c r="P28" s="5">
        <v>0</v>
      </c>
      <c r="Q28" s="5">
        <v>0</v>
      </c>
    </row>
    <row r="29" spans="1:17" ht="22.5">
      <c r="A29" s="2" t="s">
        <v>17</v>
      </c>
      <c r="B29" s="3" t="s">
        <v>18</v>
      </c>
      <c r="C29" s="4" t="s">
        <v>46</v>
      </c>
      <c r="D29" s="2" t="s">
        <v>20</v>
      </c>
      <c r="E29" s="2" t="s">
        <v>21</v>
      </c>
      <c r="F29" s="2" t="s">
        <v>22</v>
      </c>
      <c r="G29" s="3" t="s">
        <v>47</v>
      </c>
      <c r="H29" s="5">
        <v>4089000000</v>
      </c>
      <c r="I29" s="5">
        <v>0</v>
      </c>
      <c r="J29" s="5">
        <v>0</v>
      </c>
      <c r="K29" s="5">
        <v>4089000000</v>
      </c>
      <c r="L29" s="5">
        <v>0</v>
      </c>
      <c r="M29" s="5">
        <v>0</v>
      </c>
      <c r="N29" s="5">
        <v>4089000000</v>
      </c>
      <c r="O29" s="5">
        <v>0</v>
      </c>
      <c r="P29" s="5">
        <v>0</v>
      </c>
      <c r="Q29" s="5">
        <v>0</v>
      </c>
    </row>
    <row r="30" spans="1:17" ht="33.75">
      <c r="A30" s="2" t="s">
        <v>17</v>
      </c>
      <c r="B30" s="3" t="s">
        <v>18</v>
      </c>
      <c r="C30" s="4" t="s">
        <v>48</v>
      </c>
      <c r="D30" s="2" t="s">
        <v>20</v>
      </c>
      <c r="E30" s="2" t="s">
        <v>21</v>
      </c>
      <c r="F30" s="2" t="s">
        <v>22</v>
      </c>
      <c r="G30" s="3" t="s">
        <v>49</v>
      </c>
      <c r="H30" s="5">
        <v>7000000</v>
      </c>
      <c r="I30" s="5">
        <v>0</v>
      </c>
      <c r="J30" s="5">
        <v>0</v>
      </c>
      <c r="K30" s="5">
        <v>7000000</v>
      </c>
      <c r="L30" s="5">
        <v>0</v>
      </c>
      <c r="M30" s="5">
        <v>0</v>
      </c>
      <c r="N30" s="5">
        <v>7000000</v>
      </c>
      <c r="O30" s="5">
        <v>0</v>
      </c>
      <c r="P30" s="5">
        <v>0</v>
      </c>
      <c r="Q30" s="5">
        <v>0</v>
      </c>
    </row>
    <row r="31" spans="1:17" ht="22.5">
      <c r="A31" s="2" t="s">
        <v>17</v>
      </c>
      <c r="B31" s="3" t="s">
        <v>18</v>
      </c>
      <c r="C31" s="4" t="s">
        <v>50</v>
      </c>
      <c r="D31" s="2" t="s">
        <v>20</v>
      </c>
      <c r="E31" s="2" t="s">
        <v>21</v>
      </c>
      <c r="F31" s="2" t="s">
        <v>22</v>
      </c>
      <c r="G31" s="3" t="s">
        <v>51</v>
      </c>
      <c r="H31" s="5">
        <v>529000000</v>
      </c>
      <c r="I31" s="5">
        <v>0</v>
      </c>
      <c r="J31" s="5">
        <v>0</v>
      </c>
      <c r="K31" s="5">
        <v>529000000</v>
      </c>
      <c r="L31" s="5">
        <v>0</v>
      </c>
      <c r="M31" s="5">
        <v>13409800</v>
      </c>
      <c r="N31" s="5">
        <v>515590200</v>
      </c>
      <c r="O31" s="5">
        <v>13409800</v>
      </c>
      <c r="P31" s="5">
        <v>13409800</v>
      </c>
      <c r="Q31" s="5">
        <v>13409800</v>
      </c>
    </row>
    <row r="32" spans="1:17" ht="24.75" customHeight="1">
      <c r="A32" s="8"/>
      <c r="B32" s="8"/>
      <c r="C32" s="8"/>
      <c r="D32" s="8"/>
      <c r="E32" s="8"/>
      <c r="F32" s="8"/>
      <c r="G32" s="8" t="s">
        <v>130</v>
      </c>
      <c r="H32" s="9">
        <f>SUM(H17:H31)</f>
        <v>605635000000</v>
      </c>
      <c r="I32" s="9">
        <f t="shared" ref="I32:Q32" si="0">SUM(I17:I31)</f>
        <v>0</v>
      </c>
      <c r="J32" s="9">
        <f t="shared" si="0"/>
        <v>0</v>
      </c>
      <c r="K32" s="9">
        <f t="shared" si="0"/>
        <v>605635000000</v>
      </c>
      <c r="L32" s="9">
        <f t="shared" si="0"/>
        <v>113267000000</v>
      </c>
      <c r="M32" s="9">
        <f t="shared" si="0"/>
        <v>448994303514</v>
      </c>
      <c r="N32" s="9">
        <f t="shared" si="0"/>
        <v>43373696486</v>
      </c>
      <c r="O32" s="9">
        <f t="shared" si="0"/>
        <v>250383267729.13</v>
      </c>
      <c r="P32" s="9">
        <f t="shared" si="0"/>
        <v>228352958443.16998</v>
      </c>
      <c r="Q32" s="9">
        <f t="shared" si="0"/>
        <v>226688652474.12</v>
      </c>
    </row>
    <row r="33" spans="1:17" ht="22.5">
      <c r="A33" s="2" t="s">
        <v>17</v>
      </c>
      <c r="B33" s="3" t="s">
        <v>18</v>
      </c>
      <c r="C33" s="4" t="s">
        <v>52</v>
      </c>
      <c r="D33" s="2" t="s">
        <v>20</v>
      </c>
      <c r="E33" s="2" t="s">
        <v>21</v>
      </c>
      <c r="F33" s="2" t="s">
        <v>22</v>
      </c>
      <c r="G33" s="3" t="s">
        <v>53</v>
      </c>
      <c r="H33" s="5">
        <v>1409000000</v>
      </c>
      <c r="I33" s="5">
        <v>0</v>
      </c>
      <c r="J33" s="5">
        <v>0</v>
      </c>
      <c r="K33" s="5">
        <v>1409000000</v>
      </c>
      <c r="L33" s="5">
        <v>0</v>
      </c>
      <c r="M33" s="5">
        <v>1409000000</v>
      </c>
      <c r="N33" s="5">
        <v>0</v>
      </c>
      <c r="O33" s="5">
        <v>1409000000</v>
      </c>
      <c r="P33" s="5">
        <v>1400856267</v>
      </c>
      <c r="Q33" s="5">
        <v>1400856267</v>
      </c>
    </row>
    <row r="34" spans="1:17" ht="22.5">
      <c r="A34" s="2" t="s">
        <v>17</v>
      </c>
      <c r="B34" s="3" t="s">
        <v>18</v>
      </c>
      <c r="C34" s="4" t="s">
        <v>54</v>
      </c>
      <c r="D34" s="2" t="s">
        <v>20</v>
      </c>
      <c r="E34" s="2" t="s">
        <v>21</v>
      </c>
      <c r="F34" s="2" t="s">
        <v>22</v>
      </c>
      <c r="G34" s="3" t="s">
        <v>55</v>
      </c>
      <c r="H34" s="5">
        <v>1692000000</v>
      </c>
      <c r="I34" s="5">
        <v>0</v>
      </c>
      <c r="J34" s="5">
        <v>0</v>
      </c>
      <c r="K34" s="5">
        <v>1692000000</v>
      </c>
      <c r="L34" s="5">
        <v>0</v>
      </c>
      <c r="M34" s="5">
        <v>0</v>
      </c>
      <c r="N34" s="5">
        <v>1692000000</v>
      </c>
      <c r="O34" s="5">
        <v>0</v>
      </c>
      <c r="P34" s="5">
        <v>0</v>
      </c>
      <c r="Q34" s="5">
        <v>0</v>
      </c>
    </row>
    <row r="35" spans="1:17" ht="27.75" customHeight="1">
      <c r="A35" s="10"/>
      <c r="B35" s="10"/>
      <c r="C35" s="10"/>
      <c r="D35" s="10"/>
      <c r="E35" s="10"/>
      <c r="F35" s="10"/>
      <c r="G35" s="10" t="s">
        <v>131</v>
      </c>
      <c r="H35" s="11">
        <f>+H33+H34</f>
        <v>3101000000</v>
      </c>
      <c r="I35" s="11">
        <f t="shared" ref="I35:Q35" si="1">+I33+I34</f>
        <v>0</v>
      </c>
      <c r="J35" s="11">
        <f t="shared" si="1"/>
        <v>0</v>
      </c>
      <c r="K35" s="11">
        <f t="shared" si="1"/>
        <v>3101000000</v>
      </c>
      <c r="L35" s="11">
        <f t="shared" si="1"/>
        <v>0</v>
      </c>
      <c r="M35" s="11">
        <f t="shared" si="1"/>
        <v>1409000000</v>
      </c>
      <c r="N35" s="11">
        <f t="shared" si="1"/>
        <v>1692000000</v>
      </c>
      <c r="O35" s="11">
        <f t="shared" si="1"/>
        <v>1409000000</v>
      </c>
      <c r="P35" s="11">
        <f t="shared" si="1"/>
        <v>1400856267</v>
      </c>
      <c r="Q35" s="11">
        <f t="shared" si="1"/>
        <v>1400856267</v>
      </c>
    </row>
    <row r="36" spans="1:17" ht="33.75">
      <c r="A36" s="2" t="s">
        <v>17</v>
      </c>
      <c r="B36" s="3" t="s">
        <v>18</v>
      </c>
      <c r="C36" s="4" t="s">
        <v>56</v>
      </c>
      <c r="D36" s="2" t="s">
        <v>20</v>
      </c>
      <c r="E36" s="2" t="s">
        <v>21</v>
      </c>
      <c r="F36" s="2" t="s">
        <v>22</v>
      </c>
      <c r="G36" s="3" t="s">
        <v>57</v>
      </c>
      <c r="H36" s="5">
        <v>106454900290</v>
      </c>
      <c r="I36" s="5">
        <v>0</v>
      </c>
      <c r="J36" s="5">
        <v>1247881763</v>
      </c>
      <c r="K36" s="5">
        <v>105207018527</v>
      </c>
      <c r="L36" s="5">
        <v>0</v>
      </c>
      <c r="M36" s="5">
        <v>103990216644.10001</v>
      </c>
      <c r="N36" s="5">
        <v>1216801882.9000001</v>
      </c>
      <c r="O36" s="5">
        <v>82805248842.100006</v>
      </c>
      <c r="P36" s="5">
        <v>15241822728</v>
      </c>
      <c r="Q36" s="5">
        <v>10353356327</v>
      </c>
    </row>
    <row r="37" spans="1:17" ht="67.5">
      <c r="A37" s="2" t="s">
        <v>17</v>
      </c>
      <c r="B37" s="3" t="s">
        <v>18</v>
      </c>
      <c r="C37" s="4" t="s">
        <v>58</v>
      </c>
      <c r="D37" s="2" t="s">
        <v>20</v>
      </c>
      <c r="E37" s="2" t="s">
        <v>21</v>
      </c>
      <c r="F37" s="2" t="s">
        <v>22</v>
      </c>
      <c r="G37" s="3" t="s">
        <v>59</v>
      </c>
      <c r="H37" s="5">
        <v>3632011066</v>
      </c>
      <c r="I37" s="5">
        <v>0</v>
      </c>
      <c r="J37" s="5">
        <v>0</v>
      </c>
      <c r="K37" s="5">
        <v>3632011066</v>
      </c>
      <c r="L37" s="5">
        <v>0</v>
      </c>
      <c r="M37" s="5">
        <v>2964891992</v>
      </c>
      <c r="N37" s="5">
        <v>667119074</v>
      </c>
      <c r="O37" s="5">
        <v>1755539565</v>
      </c>
      <c r="P37" s="5">
        <v>488534042</v>
      </c>
      <c r="Q37" s="5">
        <v>439228319</v>
      </c>
    </row>
    <row r="38" spans="1:17" ht="67.5">
      <c r="A38" s="2" t="s">
        <v>17</v>
      </c>
      <c r="B38" s="3" t="s">
        <v>18</v>
      </c>
      <c r="C38" s="4" t="s">
        <v>60</v>
      </c>
      <c r="D38" s="2" t="s">
        <v>20</v>
      </c>
      <c r="E38" s="2" t="s">
        <v>21</v>
      </c>
      <c r="F38" s="2" t="s">
        <v>22</v>
      </c>
      <c r="G38" s="3" t="s">
        <v>61</v>
      </c>
      <c r="H38" s="5">
        <v>3832223808</v>
      </c>
      <c r="I38" s="5">
        <v>0</v>
      </c>
      <c r="J38" s="5">
        <v>3000000000</v>
      </c>
      <c r="K38" s="5">
        <v>832223808</v>
      </c>
      <c r="L38" s="5">
        <v>0</v>
      </c>
      <c r="M38" s="5">
        <v>783137064</v>
      </c>
      <c r="N38" s="5">
        <v>49086744</v>
      </c>
      <c r="O38" s="5">
        <v>658193910</v>
      </c>
      <c r="P38" s="5">
        <v>204770574</v>
      </c>
      <c r="Q38" s="5">
        <v>204770574</v>
      </c>
    </row>
    <row r="39" spans="1:17" ht="56.25">
      <c r="A39" s="2" t="s">
        <v>17</v>
      </c>
      <c r="B39" s="3" t="s">
        <v>18</v>
      </c>
      <c r="C39" s="4" t="s">
        <v>62</v>
      </c>
      <c r="D39" s="2" t="s">
        <v>20</v>
      </c>
      <c r="E39" s="2" t="s">
        <v>21</v>
      </c>
      <c r="F39" s="2" t="s">
        <v>22</v>
      </c>
      <c r="G39" s="3" t="s">
        <v>63</v>
      </c>
      <c r="H39" s="5">
        <v>14944415368</v>
      </c>
      <c r="I39" s="5">
        <v>0</v>
      </c>
      <c r="J39" s="5">
        <v>0</v>
      </c>
      <c r="K39" s="5">
        <v>14944415368</v>
      </c>
      <c r="L39" s="5">
        <v>0</v>
      </c>
      <c r="M39" s="5">
        <v>14513530574</v>
      </c>
      <c r="N39" s="5">
        <v>430884794</v>
      </c>
      <c r="O39" s="5">
        <v>14342716588</v>
      </c>
      <c r="P39" s="5">
        <v>7859644663.8000002</v>
      </c>
      <c r="Q39" s="5">
        <v>7857436065.8000002</v>
      </c>
    </row>
    <row r="40" spans="1:17" ht="56.25">
      <c r="A40" s="2" t="s">
        <v>17</v>
      </c>
      <c r="B40" s="3" t="s">
        <v>18</v>
      </c>
      <c r="C40" s="4" t="s">
        <v>64</v>
      </c>
      <c r="D40" s="2" t="s">
        <v>20</v>
      </c>
      <c r="E40" s="2" t="s">
        <v>21</v>
      </c>
      <c r="F40" s="2" t="s">
        <v>22</v>
      </c>
      <c r="G40" s="3" t="s">
        <v>65</v>
      </c>
      <c r="H40" s="5">
        <v>3741000000</v>
      </c>
      <c r="I40" s="5">
        <v>0</v>
      </c>
      <c r="J40" s="5">
        <v>0</v>
      </c>
      <c r="K40" s="5">
        <v>3741000000</v>
      </c>
      <c r="L40" s="5">
        <v>0</v>
      </c>
      <c r="M40" s="5">
        <v>2464692197.6199999</v>
      </c>
      <c r="N40" s="5">
        <v>1276307802.3800001</v>
      </c>
      <c r="O40" s="5">
        <v>1150246320</v>
      </c>
      <c r="P40" s="5">
        <v>279979439</v>
      </c>
      <c r="Q40" s="5">
        <v>267979439</v>
      </c>
    </row>
    <row r="41" spans="1:17" ht="67.5">
      <c r="A41" s="2" t="s">
        <v>17</v>
      </c>
      <c r="B41" s="3" t="s">
        <v>18</v>
      </c>
      <c r="C41" s="4" t="s">
        <v>66</v>
      </c>
      <c r="D41" s="2" t="s">
        <v>20</v>
      </c>
      <c r="E41" s="2" t="s">
        <v>21</v>
      </c>
      <c r="F41" s="2" t="s">
        <v>22</v>
      </c>
      <c r="G41" s="3" t="s">
        <v>67</v>
      </c>
      <c r="H41" s="5">
        <v>3940431461</v>
      </c>
      <c r="I41" s="5">
        <v>0</v>
      </c>
      <c r="J41" s="5">
        <v>0</v>
      </c>
      <c r="K41" s="5">
        <v>3940431461</v>
      </c>
      <c r="L41" s="5">
        <v>0</v>
      </c>
      <c r="M41" s="5">
        <v>3172252759.7600002</v>
      </c>
      <c r="N41" s="5">
        <v>768178701.24000001</v>
      </c>
      <c r="O41" s="5">
        <v>2732420557</v>
      </c>
      <c r="P41" s="5">
        <v>523411791</v>
      </c>
      <c r="Q41" s="5">
        <v>523411791</v>
      </c>
    </row>
    <row r="42" spans="1:17" ht="56.25">
      <c r="A42" s="2" t="s">
        <v>17</v>
      </c>
      <c r="B42" s="3" t="s">
        <v>18</v>
      </c>
      <c r="C42" s="4" t="s">
        <v>68</v>
      </c>
      <c r="D42" s="2" t="s">
        <v>20</v>
      </c>
      <c r="E42" s="2" t="s">
        <v>21</v>
      </c>
      <c r="F42" s="2" t="s">
        <v>22</v>
      </c>
      <c r="G42" s="3" t="s">
        <v>69</v>
      </c>
      <c r="H42" s="5">
        <v>24120262441</v>
      </c>
      <c r="I42" s="5">
        <v>0</v>
      </c>
      <c r="J42" s="5">
        <v>0</v>
      </c>
      <c r="K42" s="5">
        <v>24120262441</v>
      </c>
      <c r="L42" s="5">
        <v>0</v>
      </c>
      <c r="M42" s="5">
        <v>23553346712.400002</v>
      </c>
      <c r="N42" s="5">
        <v>566915728.60000002</v>
      </c>
      <c r="O42" s="5">
        <v>19580851369.400002</v>
      </c>
      <c r="P42" s="5">
        <v>7970604620.8699999</v>
      </c>
      <c r="Q42" s="5">
        <v>7825322286.8699999</v>
      </c>
    </row>
    <row r="43" spans="1:17" ht="56.25">
      <c r="A43" s="2" t="s">
        <v>17</v>
      </c>
      <c r="B43" s="3" t="s">
        <v>18</v>
      </c>
      <c r="C43" s="4" t="s">
        <v>70</v>
      </c>
      <c r="D43" s="2" t="s">
        <v>20</v>
      </c>
      <c r="E43" s="2" t="s">
        <v>21</v>
      </c>
      <c r="F43" s="2" t="s">
        <v>22</v>
      </c>
      <c r="G43" s="3" t="s">
        <v>71</v>
      </c>
      <c r="H43" s="5">
        <v>4966712231</v>
      </c>
      <c r="I43" s="5">
        <v>0</v>
      </c>
      <c r="J43" s="5">
        <v>613472941</v>
      </c>
      <c r="K43" s="5">
        <v>4353239290</v>
      </c>
      <c r="L43" s="5">
        <v>0</v>
      </c>
      <c r="M43" s="5">
        <v>4091642044.0799999</v>
      </c>
      <c r="N43" s="5">
        <v>261597245.91999999</v>
      </c>
      <c r="O43" s="5">
        <v>2471787923.0799999</v>
      </c>
      <c r="P43" s="5">
        <v>774860434</v>
      </c>
      <c r="Q43" s="5">
        <v>676853799</v>
      </c>
    </row>
    <row r="44" spans="1:17" ht="67.5">
      <c r="A44" s="2" t="s">
        <v>17</v>
      </c>
      <c r="B44" s="3" t="s">
        <v>18</v>
      </c>
      <c r="C44" s="4" t="s">
        <v>72</v>
      </c>
      <c r="D44" s="2" t="s">
        <v>20</v>
      </c>
      <c r="E44" s="2" t="s">
        <v>21</v>
      </c>
      <c r="F44" s="2" t="s">
        <v>22</v>
      </c>
      <c r="G44" s="3" t="s">
        <v>73</v>
      </c>
      <c r="H44" s="5">
        <v>28439632697</v>
      </c>
      <c r="I44" s="5">
        <v>0</v>
      </c>
      <c r="J44" s="5">
        <v>0</v>
      </c>
      <c r="K44" s="5">
        <v>28439632697</v>
      </c>
      <c r="L44" s="5">
        <v>0</v>
      </c>
      <c r="M44" s="5">
        <v>28262277773.98</v>
      </c>
      <c r="N44" s="5">
        <v>177354923.02000001</v>
      </c>
      <c r="O44" s="5">
        <v>28046799906</v>
      </c>
      <c r="P44" s="5">
        <v>9149804587.4500008</v>
      </c>
      <c r="Q44" s="5">
        <v>9149804587.4500008</v>
      </c>
    </row>
    <row r="45" spans="1:17" ht="45">
      <c r="A45" s="2" t="s">
        <v>17</v>
      </c>
      <c r="B45" s="3" t="s">
        <v>18</v>
      </c>
      <c r="C45" s="4" t="s">
        <v>74</v>
      </c>
      <c r="D45" s="2" t="s">
        <v>20</v>
      </c>
      <c r="E45" s="2" t="s">
        <v>21</v>
      </c>
      <c r="F45" s="2" t="s">
        <v>22</v>
      </c>
      <c r="G45" s="3" t="s">
        <v>75</v>
      </c>
      <c r="H45" s="5">
        <v>5048752522</v>
      </c>
      <c r="I45" s="5">
        <v>0</v>
      </c>
      <c r="J45" s="5">
        <v>0</v>
      </c>
      <c r="K45" s="5">
        <v>5048752522</v>
      </c>
      <c r="L45" s="5">
        <v>0</v>
      </c>
      <c r="M45" s="5">
        <v>4288651491.8000002</v>
      </c>
      <c r="N45" s="5">
        <v>760101030.20000005</v>
      </c>
      <c r="O45" s="5">
        <v>2680789565.8000002</v>
      </c>
      <c r="P45" s="5">
        <v>1076697296</v>
      </c>
      <c r="Q45" s="5">
        <v>921879493</v>
      </c>
    </row>
    <row r="46" spans="1:17" ht="56.25">
      <c r="A46" s="2" t="s">
        <v>17</v>
      </c>
      <c r="B46" s="3" t="s">
        <v>18</v>
      </c>
      <c r="C46" s="4" t="s">
        <v>76</v>
      </c>
      <c r="D46" s="2" t="s">
        <v>20</v>
      </c>
      <c r="E46" s="2" t="s">
        <v>21</v>
      </c>
      <c r="F46" s="2" t="s">
        <v>22</v>
      </c>
      <c r="G46" s="3" t="s">
        <v>77</v>
      </c>
      <c r="H46" s="5">
        <v>5122468897</v>
      </c>
      <c r="I46" s="5">
        <v>0</v>
      </c>
      <c r="J46" s="5">
        <v>0</v>
      </c>
      <c r="K46" s="5">
        <v>5122468897</v>
      </c>
      <c r="L46" s="5">
        <v>0</v>
      </c>
      <c r="M46" s="5">
        <v>4220317633.9000001</v>
      </c>
      <c r="N46" s="5">
        <v>902151263.10000002</v>
      </c>
      <c r="O46" s="5">
        <v>3220821215.9000001</v>
      </c>
      <c r="P46" s="5">
        <v>877945090.74000001</v>
      </c>
      <c r="Q46" s="5">
        <v>876665090.74000001</v>
      </c>
    </row>
    <row r="47" spans="1:17" ht="56.25">
      <c r="A47" s="2" t="s">
        <v>17</v>
      </c>
      <c r="B47" s="3" t="s">
        <v>18</v>
      </c>
      <c r="C47" s="4" t="s">
        <v>78</v>
      </c>
      <c r="D47" s="2" t="s">
        <v>20</v>
      </c>
      <c r="E47" s="2" t="s">
        <v>21</v>
      </c>
      <c r="F47" s="2" t="s">
        <v>22</v>
      </c>
      <c r="G47" s="3" t="s">
        <v>79</v>
      </c>
      <c r="H47" s="5">
        <v>6273293206</v>
      </c>
      <c r="I47" s="5">
        <v>0</v>
      </c>
      <c r="J47" s="5">
        <v>0</v>
      </c>
      <c r="K47" s="5">
        <v>6273293206</v>
      </c>
      <c r="L47" s="5">
        <v>0</v>
      </c>
      <c r="M47" s="5">
        <v>5881137694.3999996</v>
      </c>
      <c r="N47" s="5">
        <v>392155511.60000002</v>
      </c>
      <c r="O47" s="5">
        <v>2802004468.4000001</v>
      </c>
      <c r="P47" s="5">
        <v>931226707.74000001</v>
      </c>
      <c r="Q47" s="5">
        <v>592531921.74000001</v>
      </c>
    </row>
    <row r="48" spans="1:17" ht="56.25">
      <c r="A48" s="2" t="s">
        <v>17</v>
      </c>
      <c r="B48" s="3" t="s">
        <v>18</v>
      </c>
      <c r="C48" s="4" t="s">
        <v>80</v>
      </c>
      <c r="D48" s="2" t="s">
        <v>20</v>
      </c>
      <c r="E48" s="2" t="s">
        <v>21</v>
      </c>
      <c r="F48" s="2" t="s">
        <v>22</v>
      </c>
      <c r="G48" s="3" t="s">
        <v>81</v>
      </c>
      <c r="H48" s="5">
        <v>12350560995</v>
      </c>
      <c r="I48" s="5">
        <v>0</v>
      </c>
      <c r="J48" s="5">
        <v>2165479094</v>
      </c>
      <c r="K48" s="5">
        <v>10185081901</v>
      </c>
      <c r="L48" s="5">
        <v>0</v>
      </c>
      <c r="M48" s="5">
        <v>9714321583.5200005</v>
      </c>
      <c r="N48" s="5">
        <v>470760317.48000002</v>
      </c>
      <c r="O48" s="5">
        <v>6984926252.5200005</v>
      </c>
      <c r="P48" s="5">
        <v>3578001652.6900001</v>
      </c>
      <c r="Q48" s="5">
        <v>3543438056.6900001</v>
      </c>
    </row>
    <row r="49" spans="1:17" ht="67.5">
      <c r="A49" s="2" t="s">
        <v>17</v>
      </c>
      <c r="B49" s="3" t="s">
        <v>18</v>
      </c>
      <c r="C49" s="4" t="s">
        <v>82</v>
      </c>
      <c r="D49" s="2" t="s">
        <v>83</v>
      </c>
      <c r="E49" s="2" t="s">
        <v>84</v>
      </c>
      <c r="F49" s="2" t="s">
        <v>22</v>
      </c>
      <c r="G49" s="3" t="s">
        <v>85</v>
      </c>
      <c r="H49" s="5">
        <v>190000000000</v>
      </c>
      <c r="I49" s="5">
        <v>0</v>
      </c>
      <c r="J49" s="5">
        <v>40000000000</v>
      </c>
      <c r="K49" s="5">
        <v>150000000000</v>
      </c>
      <c r="L49" s="5">
        <v>0</v>
      </c>
      <c r="M49" s="5">
        <v>150000000000</v>
      </c>
      <c r="N49" s="5">
        <v>0</v>
      </c>
      <c r="O49" s="5">
        <v>50000000000</v>
      </c>
      <c r="P49" s="5">
        <v>0</v>
      </c>
      <c r="Q49" s="5">
        <v>0</v>
      </c>
    </row>
    <row r="50" spans="1:17" ht="67.5">
      <c r="A50" s="2" t="s">
        <v>17</v>
      </c>
      <c r="B50" s="3" t="s">
        <v>18</v>
      </c>
      <c r="C50" s="4" t="s">
        <v>82</v>
      </c>
      <c r="D50" s="2" t="s">
        <v>20</v>
      </c>
      <c r="E50" s="2" t="s">
        <v>21</v>
      </c>
      <c r="F50" s="2" t="s">
        <v>22</v>
      </c>
      <c r="G50" s="3" t="s">
        <v>85</v>
      </c>
      <c r="H50" s="5">
        <v>6548210613</v>
      </c>
      <c r="I50" s="5">
        <v>0</v>
      </c>
      <c r="J50" s="5">
        <v>0</v>
      </c>
      <c r="K50" s="5">
        <v>6548210613</v>
      </c>
      <c r="L50" s="5">
        <v>0</v>
      </c>
      <c r="M50" s="5">
        <v>6548210236</v>
      </c>
      <c r="N50" s="5">
        <v>377</v>
      </c>
      <c r="O50" s="5">
        <v>6548210236</v>
      </c>
      <c r="P50" s="5">
        <v>0</v>
      </c>
      <c r="Q50" s="5">
        <v>0</v>
      </c>
    </row>
    <row r="51" spans="1:17" ht="56.25">
      <c r="A51" s="2" t="s">
        <v>17</v>
      </c>
      <c r="B51" s="3" t="s">
        <v>18</v>
      </c>
      <c r="C51" s="4" t="s">
        <v>86</v>
      </c>
      <c r="D51" s="2" t="s">
        <v>20</v>
      </c>
      <c r="E51" s="2" t="s">
        <v>21</v>
      </c>
      <c r="F51" s="2" t="s">
        <v>22</v>
      </c>
      <c r="G51" s="3" t="s">
        <v>87</v>
      </c>
      <c r="H51" s="5">
        <v>21678449603</v>
      </c>
      <c r="I51" s="5">
        <v>0</v>
      </c>
      <c r="J51" s="5">
        <v>0</v>
      </c>
      <c r="K51" s="5">
        <v>21678449603</v>
      </c>
      <c r="L51" s="5">
        <v>0</v>
      </c>
      <c r="M51" s="5">
        <v>21140498394.099998</v>
      </c>
      <c r="N51" s="5">
        <v>537951208.89999998</v>
      </c>
      <c r="O51" s="5">
        <v>20102449143.099998</v>
      </c>
      <c r="P51" s="5">
        <v>3579908907</v>
      </c>
      <c r="Q51" s="5">
        <v>3203605242</v>
      </c>
    </row>
    <row r="52" spans="1:17" ht="56.25">
      <c r="A52" s="2" t="s">
        <v>17</v>
      </c>
      <c r="B52" s="3" t="s">
        <v>18</v>
      </c>
      <c r="C52" s="4" t="s">
        <v>88</v>
      </c>
      <c r="D52" s="2" t="s">
        <v>20</v>
      </c>
      <c r="E52" s="2" t="s">
        <v>21</v>
      </c>
      <c r="F52" s="2" t="s">
        <v>22</v>
      </c>
      <c r="G52" s="3" t="s">
        <v>89</v>
      </c>
      <c r="H52" s="5">
        <v>7199863542</v>
      </c>
      <c r="I52" s="5">
        <v>0</v>
      </c>
      <c r="J52" s="5">
        <v>0</v>
      </c>
      <c r="K52" s="5">
        <v>7199863542</v>
      </c>
      <c r="L52" s="5">
        <v>0</v>
      </c>
      <c r="M52" s="5">
        <v>7026475228.8999996</v>
      </c>
      <c r="N52" s="5">
        <v>173388313.09999999</v>
      </c>
      <c r="O52" s="5">
        <v>5403729094.8999996</v>
      </c>
      <c r="P52" s="5">
        <v>2272962607.1700001</v>
      </c>
      <c r="Q52" s="5">
        <v>2272082607.1700001</v>
      </c>
    </row>
    <row r="53" spans="1:17" ht="56.25">
      <c r="A53" s="2" t="s">
        <v>17</v>
      </c>
      <c r="B53" s="3" t="s">
        <v>18</v>
      </c>
      <c r="C53" s="4" t="s">
        <v>90</v>
      </c>
      <c r="D53" s="2" t="s">
        <v>20</v>
      </c>
      <c r="E53" s="2" t="s">
        <v>21</v>
      </c>
      <c r="F53" s="2" t="s">
        <v>22</v>
      </c>
      <c r="G53" s="3" t="s">
        <v>91</v>
      </c>
      <c r="H53" s="5">
        <v>8731236940</v>
      </c>
      <c r="I53" s="5">
        <v>0</v>
      </c>
      <c r="J53" s="5">
        <v>4713742442</v>
      </c>
      <c r="K53" s="5">
        <v>4017494498</v>
      </c>
      <c r="L53" s="5">
        <v>0</v>
      </c>
      <c r="M53" s="5">
        <v>3658401023</v>
      </c>
      <c r="N53" s="5">
        <v>359093475</v>
      </c>
      <c r="O53" s="5">
        <v>1791760618</v>
      </c>
      <c r="P53" s="5">
        <v>610730172</v>
      </c>
      <c r="Q53" s="5">
        <v>610730172</v>
      </c>
    </row>
    <row r="54" spans="1:17" ht="45">
      <c r="A54" s="2" t="s">
        <v>17</v>
      </c>
      <c r="B54" s="3" t="s">
        <v>18</v>
      </c>
      <c r="C54" s="4" t="s">
        <v>92</v>
      </c>
      <c r="D54" s="2" t="s">
        <v>20</v>
      </c>
      <c r="E54" s="2" t="s">
        <v>21</v>
      </c>
      <c r="F54" s="2" t="s">
        <v>22</v>
      </c>
      <c r="G54" s="3" t="s">
        <v>93</v>
      </c>
      <c r="H54" s="5">
        <v>11906101227</v>
      </c>
      <c r="I54" s="5">
        <v>0</v>
      </c>
      <c r="J54" s="5">
        <v>2013806024</v>
      </c>
      <c r="K54" s="5">
        <v>9892295203</v>
      </c>
      <c r="L54" s="5">
        <v>0</v>
      </c>
      <c r="M54" s="5">
        <v>8860820779.7999992</v>
      </c>
      <c r="N54" s="5">
        <v>1031474423.2</v>
      </c>
      <c r="O54" s="5">
        <v>6098718767.4499998</v>
      </c>
      <c r="P54" s="5">
        <v>1388948290.54</v>
      </c>
      <c r="Q54" s="5">
        <v>1287650558.54</v>
      </c>
    </row>
    <row r="55" spans="1:17" ht="45">
      <c r="A55" s="2" t="s">
        <v>17</v>
      </c>
      <c r="B55" s="3" t="s">
        <v>18</v>
      </c>
      <c r="C55" s="4" t="s">
        <v>94</v>
      </c>
      <c r="D55" s="2" t="s">
        <v>20</v>
      </c>
      <c r="E55" s="2" t="s">
        <v>21</v>
      </c>
      <c r="F55" s="2" t="s">
        <v>22</v>
      </c>
      <c r="G55" s="3" t="s">
        <v>95</v>
      </c>
      <c r="H55" s="5">
        <v>58190764153</v>
      </c>
      <c r="I55" s="5">
        <v>0</v>
      </c>
      <c r="J55" s="5">
        <v>0</v>
      </c>
      <c r="K55" s="5">
        <v>58190764153</v>
      </c>
      <c r="L55" s="5">
        <v>0</v>
      </c>
      <c r="M55" s="5">
        <v>55568759025.519997</v>
      </c>
      <c r="N55" s="5">
        <v>2622005127.48</v>
      </c>
      <c r="O55" s="5">
        <v>49242982268.019997</v>
      </c>
      <c r="P55" s="5">
        <v>6610157848.3100004</v>
      </c>
      <c r="Q55" s="5">
        <v>6453317491.3100004</v>
      </c>
    </row>
    <row r="56" spans="1:17" ht="56.25">
      <c r="A56" s="2" t="s">
        <v>17</v>
      </c>
      <c r="B56" s="3" t="s">
        <v>18</v>
      </c>
      <c r="C56" s="4" t="s">
        <v>96</v>
      </c>
      <c r="D56" s="2" t="s">
        <v>20</v>
      </c>
      <c r="E56" s="2" t="s">
        <v>21</v>
      </c>
      <c r="F56" s="2" t="s">
        <v>22</v>
      </c>
      <c r="G56" s="3" t="s">
        <v>97</v>
      </c>
      <c r="H56" s="5">
        <v>11023802538</v>
      </c>
      <c r="I56" s="5">
        <v>0</v>
      </c>
      <c r="J56" s="5">
        <v>1129036438</v>
      </c>
      <c r="K56" s="5">
        <v>9894766100</v>
      </c>
      <c r="L56" s="5">
        <v>0</v>
      </c>
      <c r="M56" s="5">
        <v>9744112537.7999992</v>
      </c>
      <c r="N56" s="5">
        <v>150653562.19999999</v>
      </c>
      <c r="O56" s="5">
        <v>7726593735.8000002</v>
      </c>
      <c r="P56" s="5">
        <v>1517714588</v>
      </c>
      <c r="Q56" s="5">
        <v>1340170237</v>
      </c>
    </row>
    <row r="57" spans="1:17" ht="56.25">
      <c r="A57" s="2" t="s">
        <v>17</v>
      </c>
      <c r="B57" s="3" t="s">
        <v>18</v>
      </c>
      <c r="C57" s="4" t="s">
        <v>98</v>
      </c>
      <c r="D57" s="2" t="s">
        <v>20</v>
      </c>
      <c r="E57" s="2" t="s">
        <v>21</v>
      </c>
      <c r="F57" s="2" t="s">
        <v>22</v>
      </c>
      <c r="G57" s="3" t="s">
        <v>99</v>
      </c>
      <c r="H57" s="5">
        <v>9132649964</v>
      </c>
      <c r="I57" s="5">
        <v>0</v>
      </c>
      <c r="J57" s="5">
        <v>0</v>
      </c>
      <c r="K57" s="5">
        <v>9132649964</v>
      </c>
      <c r="L57" s="5">
        <v>0</v>
      </c>
      <c r="M57" s="5">
        <v>8417168406</v>
      </c>
      <c r="N57" s="5">
        <v>715481558</v>
      </c>
      <c r="O57" s="5">
        <v>6056477758</v>
      </c>
      <c r="P57" s="5">
        <v>1815335664.53</v>
      </c>
      <c r="Q57" s="5">
        <v>1814935664.53</v>
      </c>
    </row>
    <row r="58" spans="1:17" ht="45">
      <c r="A58" s="2" t="s">
        <v>17</v>
      </c>
      <c r="B58" s="3" t="s">
        <v>18</v>
      </c>
      <c r="C58" s="4" t="s">
        <v>100</v>
      </c>
      <c r="D58" s="2" t="s">
        <v>20</v>
      </c>
      <c r="E58" s="2" t="s">
        <v>21</v>
      </c>
      <c r="F58" s="2" t="s">
        <v>22</v>
      </c>
      <c r="G58" s="3" t="s">
        <v>101</v>
      </c>
      <c r="H58" s="5">
        <v>35363682750</v>
      </c>
      <c r="I58" s="5">
        <v>0</v>
      </c>
      <c r="J58" s="5">
        <v>5285853359</v>
      </c>
      <c r="K58" s="5">
        <v>30077829391</v>
      </c>
      <c r="L58" s="5">
        <v>0</v>
      </c>
      <c r="M58" s="5">
        <v>29233506715.5</v>
      </c>
      <c r="N58" s="5">
        <v>844322675.5</v>
      </c>
      <c r="O58" s="5">
        <v>19612269964</v>
      </c>
      <c r="P58" s="5">
        <v>6347434546.2700005</v>
      </c>
      <c r="Q58" s="5">
        <v>6347434546.2700005</v>
      </c>
    </row>
    <row r="59" spans="1:17" ht="45">
      <c r="A59" s="2" t="s">
        <v>17</v>
      </c>
      <c r="B59" s="3" t="s">
        <v>18</v>
      </c>
      <c r="C59" s="4" t="s">
        <v>102</v>
      </c>
      <c r="D59" s="2" t="s">
        <v>20</v>
      </c>
      <c r="E59" s="2" t="s">
        <v>21</v>
      </c>
      <c r="F59" s="2" t="s">
        <v>22</v>
      </c>
      <c r="G59" s="3" t="s">
        <v>103</v>
      </c>
      <c r="H59" s="5">
        <v>31422455861</v>
      </c>
      <c r="I59" s="5">
        <v>0</v>
      </c>
      <c r="J59" s="5">
        <v>6234915442</v>
      </c>
      <c r="K59" s="5">
        <v>25187540419</v>
      </c>
      <c r="L59" s="5">
        <v>0</v>
      </c>
      <c r="M59" s="5">
        <v>24499025822.360001</v>
      </c>
      <c r="N59" s="5">
        <v>688514596.63999999</v>
      </c>
      <c r="O59" s="5">
        <v>22561020838.360001</v>
      </c>
      <c r="P59" s="5">
        <v>9155039825.3400002</v>
      </c>
      <c r="Q59" s="5">
        <v>9137157305.3400002</v>
      </c>
    </row>
    <row r="60" spans="1:17" ht="45">
      <c r="A60" s="2" t="s">
        <v>17</v>
      </c>
      <c r="B60" s="3" t="s">
        <v>18</v>
      </c>
      <c r="C60" s="4" t="s">
        <v>104</v>
      </c>
      <c r="D60" s="2" t="s">
        <v>20</v>
      </c>
      <c r="E60" s="2" t="s">
        <v>21</v>
      </c>
      <c r="F60" s="2" t="s">
        <v>22</v>
      </c>
      <c r="G60" s="3" t="s">
        <v>105</v>
      </c>
      <c r="H60" s="5">
        <v>19518118942</v>
      </c>
      <c r="I60" s="5">
        <v>0</v>
      </c>
      <c r="J60" s="5">
        <v>2614051423</v>
      </c>
      <c r="K60" s="5">
        <v>16904067519</v>
      </c>
      <c r="L60" s="5">
        <v>0</v>
      </c>
      <c r="M60" s="5">
        <v>15857668606.280001</v>
      </c>
      <c r="N60" s="5">
        <v>1046398912.72</v>
      </c>
      <c r="O60" s="5">
        <v>12580598237.059999</v>
      </c>
      <c r="P60" s="5">
        <v>4311916098.9300003</v>
      </c>
      <c r="Q60" s="5">
        <v>3951239272.9299998</v>
      </c>
    </row>
    <row r="61" spans="1:17" ht="45">
      <c r="A61" s="2" t="s">
        <v>17</v>
      </c>
      <c r="B61" s="3" t="s">
        <v>18</v>
      </c>
      <c r="C61" s="4" t="s">
        <v>106</v>
      </c>
      <c r="D61" s="2" t="s">
        <v>20</v>
      </c>
      <c r="E61" s="2" t="s">
        <v>21</v>
      </c>
      <c r="F61" s="2" t="s">
        <v>22</v>
      </c>
      <c r="G61" s="3" t="s">
        <v>107</v>
      </c>
      <c r="H61" s="5">
        <v>47668550306</v>
      </c>
      <c r="I61" s="5">
        <v>0</v>
      </c>
      <c r="J61" s="5">
        <v>2776457227</v>
      </c>
      <c r="K61" s="5">
        <v>44892093079</v>
      </c>
      <c r="L61" s="5">
        <v>0</v>
      </c>
      <c r="M61" s="5">
        <v>43878894523.209999</v>
      </c>
      <c r="N61" s="5">
        <v>1013198555.79</v>
      </c>
      <c r="O61" s="5">
        <v>41630711137.769997</v>
      </c>
      <c r="P61" s="5">
        <v>2136051550.9200001</v>
      </c>
      <c r="Q61" s="5">
        <v>2124718800.9200001</v>
      </c>
    </row>
    <row r="62" spans="1:17" ht="45">
      <c r="A62" s="2" t="s">
        <v>17</v>
      </c>
      <c r="B62" s="3" t="s">
        <v>18</v>
      </c>
      <c r="C62" s="4" t="s">
        <v>108</v>
      </c>
      <c r="D62" s="2" t="s">
        <v>20</v>
      </c>
      <c r="E62" s="2" t="s">
        <v>21</v>
      </c>
      <c r="F62" s="2" t="s">
        <v>22</v>
      </c>
      <c r="G62" s="3" t="s">
        <v>109</v>
      </c>
      <c r="H62" s="5">
        <v>1500000000</v>
      </c>
      <c r="I62" s="5">
        <v>0</v>
      </c>
      <c r="J62" s="5">
        <v>1194016667</v>
      </c>
      <c r="K62" s="5">
        <v>305983333</v>
      </c>
      <c r="L62" s="5">
        <v>0</v>
      </c>
      <c r="M62" s="5">
        <v>305983333</v>
      </c>
      <c r="N62" s="5">
        <v>0</v>
      </c>
      <c r="O62" s="5">
        <v>305983333</v>
      </c>
      <c r="P62" s="5">
        <v>132690499</v>
      </c>
      <c r="Q62" s="5">
        <v>132690499</v>
      </c>
    </row>
    <row r="63" spans="1:17" ht="22.5">
      <c r="A63" s="2" t="s">
        <v>17</v>
      </c>
      <c r="B63" s="3" t="s">
        <v>18</v>
      </c>
      <c r="C63" s="4" t="s">
        <v>110</v>
      </c>
      <c r="D63" s="2" t="s">
        <v>20</v>
      </c>
      <c r="E63" s="2" t="s">
        <v>21</v>
      </c>
      <c r="F63" s="2" t="s">
        <v>22</v>
      </c>
      <c r="G63" s="3" t="s">
        <v>111</v>
      </c>
      <c r="H63" s="5">
        <v>95104041330</v>
      </c>
      <c r="I63" s="5">
        <v>0</v>
      </c>
      <c r="J63" s="5">
        <v>25000000000</v>
      </c>
      <c r="K63" s="5">
        <v>70104041330</v>
      </c>
      <c r="L63" s="5">
        <v>0</v>
      </c>
      <c r="M63" s="5">
        <v>60045795396.779999</v>
      </c>
      <c r="N63" s="5">
        <v>10058245933.219999</v>
      </c>
      <c r="O63" s="5">
        <v>39682097570.989998</v>
      </c>
      <c r="P63" s="5">
        <v>14139548059.889999</v>
      </c>
      <c r="Q63" s="5">
        <v>13873181848.889999</v>
      </c>
    </row>
    <row r="64" spans="1:17" ht="67.5">
      <c r="A64" s="2" t="s">
        <v>17</v>
      </c>
      <c r="B64" s="3" t="s">
        <v>18</v>
      </c>
      <c r="C64" s="4" t="s">
        <v>112</v>
      </c>
      <c r="D64" s="2" t="s">
        <v>20</v>
      </c>
      <c r="E64" s="2" t="s">
        <v>21</v>
      </c>
      <c r="F64" s="2" t="s">
        <v>22</v>
      </c>
      <c r="G64" s="3" t="s">
        <v>113</v>
      </c>
      <c r="H64" s="5">
        <v>23814596023</v>
      </c>
      <c r="I64" s="5">
        <v>0</v>
      </c>
      <c r="J64" s="5">
        <v>2000000000</v>
      </c>
      <c r="K64" s="5">
        <v>21814596023</v>
      </c>
      <c r="L64" s="5">
        <v>0</v>
      </c>
      <c r="M64" s="5">
        <v>20763245357.349998</v>
      </c>
      <c r="N64" s="5">
        <v>1051350665.65</v>
      </c>
      <c r="O64" s="5">
        <v>16883849665.49</v>
      </c>
      <c r="P64" s="5">
        <v>5367824523</v>
      </c>
      <c r="Q64" s="5">
        <v>5339089883</v>
      </c>
    </row>
    <row r="65" spans="1:17" ht="33.75">
      <c r="A65" s="2" t="s">
        <v>17</v>
      </c>
      <c r="B65" s="3" t="s">
        <v>18</v>
      </c>
      <c r="C65" s="4" t="s">
        <v>114</v>
      </c>
      <c r="D65" s="2" t="s">
        <v>20</v>
      </c>
      <c r="E65" s="2" t="s">
        <v>21</v>
      </c>
      <c r="F65" s="2" t="s">
        <v>22</v>
      </c>
      <c r="G65" s="3" t="s">
        <v>115</v>
      </c>
      <c r="H65" s="5">
        <v>614216315</v>
      </c>
      <c r="I65" s="5">
        <v>0</v>
      </c>
      <c r="J65" s="5">
        <v>0</v>
      </c>
      <c r="K65" s="5">
        <v>614216315</v>
      </c>
      <c r="L65" s="5">
        <v>0</v>
      </c>
      <c r="M65" s="5">
        <v>743374</v>
      </c>
      <c r="N65" s="5">
        <v>613472941</v>
      </c>
      <c r="O65" s="5">
        <v>743374</v>
      </c>
      <c r="P65" s="5">
        <v>0</v>
      </c>
      <c r="Q65" s="5">
        <v>0</v>
      </c>
    </row>
    <row r="66" spans="1:17" ht="22.5">
      <c r="A66" s="2" t="s">
        <v>17</v>
      </c>
      <c r="B66" s="3" t="s">
        <v>18</v>
      </c>
      <c r="C66" s="4" t="s">
        <v>116</v>
      </c>
      <c r="D66" s="2" t="s">
        <v>83</v>
      </c>
      <c r="E66" s="2" t="s">
        <v>117</v>
      </c>
      <c r="F66" s="2" t="s">
        <v>22</v>
      </c>
      <c r="G66" s="3" t="s">
        <v>118</v>
      </c>
      <c r="H66" s="5">
        <v>106886000000</v>
      </c>
      <c r="I66" s="5">
        <v>0</v>
      </c>
      <c r="J66" s="5">
        <v>0</v>
      </c>
      <c r="K66" s="5">
        <v>106886000000</v>
      </c>
      <c r="L66" s="5">
        <v>0</v>
      </c>
      <c r="M66" s="5">
        <v>106885675000</v>
      </c>
      <c r="N66" s="5">
        <v>325000</v>
      </c>
      <c r="O66" s="5">
        <v>106885675000</v>
      </c>
      <c r="P66" s="5">
        <v>0</v>
      </c>
      <c r="Q66" s="5">
        <v>0</v>
      </c>
    </row>
    <row r="67" spans="1:17" ht="22.5">
      <c r="A67" s="2" t="s">
        <v>17</v>
      </c>
      <c r="B67" s="3" t="s">
        <v>18</v>
      </c>
      <c r="C67" s="4" t="s">
        <v>116</v>
      </c>
      <c r="D67" s="2" t="s">
        <v>83</v>
      </c>
      <c r="E67" s="2" t="s">
        <v>84</v>
      </c>
      <c r="F67" s="2" t="s">
        <v>22</v>
      </c>
      <c r="G67" s="3" t="s">
        <v>118</v>
      </c>
      <c r="H67" s="5">
        <v>0</v>
      </c>
      <c r="I67" s="5">
        <v>40000000000</v>
      </c>
      <c r="J67" s="5">
        <v>0</v>
      </c>
      <c r="K67" s="5">
        <v>40000000000</v>
      </c>
      <c r="L67" s="5">
        <v>0</v>
      </c>
      <c r="M67" s="5">
        <v>40000000000</v>
      </c>
      <c r="N67" s="5">
        <v>0</v>
      </c>
      <c r="O67" s="5">
        <v>40000000000</v>
      </c>
      <c r="P67" s="5">
        <v>0</v>
      </c>
      <c r="Q67" s="5">
        <v>0</v>
      </c>
    </row>
    <row r="68" spans="1:17" ht="22.5">
      <c r="A68" s="2" t="s">
        <v>17</v>
      </c>
      <c r="B68" s="3" t="s">
        <v>18</v>
      </c>
      <c r="C68" s="4" t="s">
        <v>116</v>
      </c>
      <c r="D68" s="2" t="s">
        <v>20</v>
      </c>
      <c r="E68" s="2" t="s">
        <v>21</v>
      </c>
      <c r="F68" s="2" t="s">
        <v>22</v>
      </c>
      <c r="G68" s="3" t="s">
        <v>118</v>
      </c>
      <c r="H68" s="5">
        <v>0</v>
      </c>
      <c r="I68" s="5">
        <v>59988712820</v>
      </c>
      <c r="J68" s="5">
        <v>0</v>
      </c>
      <c r="K68" s="5">
        <v>59988712820</v>
      </c>
      <c r="L68" s="5">
        <v>0</v>
      </c>
      <c r="M68" s="5">
        <v>59988712820</v>
      </c>
      <c r="N68" s="5">
        <v>0</v>
      </c>
      <c r="O68" s="5">
        <v>14677031931</v>
      </c>
      <c r="P68" s="5">
        <v>0</v>
      </c>
      <c r="Q68" s="5">
        <v>0</v>
      </c>
    </row>
    <row r="69" spans="1:17" ht="33.75">
      <c r="A69" s="2" t="s">
        <v>17</v>
      </c>
      <c r="B69" s="3" t="s">
        <v>18</v>
      </c>
      <c r="C69" s="4" t="s">
        <v>119</v>
      </c>
      <c r="D69" s="2" t="s">
        <v>20</v>
      </c>
      <c r="E69" s="2" t="s">
        <v>21</v>
      </c>
      <c r="F69" s="2" t="s">
        <v>22</v>
      </c>
      <c r="G69" s="3" t="s">
        <v>120</v>
      </c>
      <c r="H69" s="5">
        <v>6814771000</v>
      </c>
      <c r="I69" s="5">
        <v>0</v>
      </c>
      <c r="J69" s="5">
        <v>0</v>
      </c>
      <c r="K69" s="5">
        <v>6814771000</v>
      </c>
      <c r="L69" s="5">
        <v>0</v>
      </c>
      <c r="M69" s="5">
        <v>499953470</v>
      </c>
      <c r="N69" s="5">
        <v>6314817530</v>
      </c>
      <c r="O69" s="5">
        <v>469687817</v>
      </c>
      <c r="P69" s="5">
        <v>238140003</v>
      </c>
      <c r="Q69" s="5">
        <v>238140003</v>
      </c>
    </row>
    <row r="70" spans="1:17" ht="45">
      <c r="A70" s="2" t="s">
        <v>17</v>
      </c>
      <c r="B70" s="3" t="s">
        <v>18</v>
      </c>
      <c r="C70" s="4" t="s">
        <v>121</v>
      </c>
      <c r="D70" s="2" t="s">
        <v>20</v>
      </c>
      <c r="E70" s="2" t="s">
        <v>21</v>
      </c>
      <c r="F70" s="2" t="s">
        <v>22</v>
      </c>
      <c r="G70" s="3" t="s">
        <v>122</v>
      </c>
      <c r="H70" s="5">
        <v>28975669495</v>
      </c>
      <c r="I70" s="5">
        <v>0</v>
      </c>
      <c r="J70" s="5">
        <v>0</v>
      </c>
      <c r="K70" s="5">
        <v>28975669495</v>
      </c>
      <c r="L70" s="5">
        <v>0</v>
      </c>
      <c r="M70" s="5">
        <v>14696331997</v>
      </c>
      <c r="N70" s="5">
        <v>14279337498</v>
      </c>
      <c r="O70" s="5">
        <v>11413695208.09</v>
      </c>
      <c r="P70" s="5">
        <v>3639617365</v>
      </c>
      <c r="Q70" s="5">
        <v>3628173765</v>
      </c>
    </row>
    <row r="71" spans="1:17" ht="101.25">
      <c r="A71" s="2" t="s">
        <v>17</v>
      </c>
      <c r="B71" s="3" t="s">
        <v>18</v>
      </c>
      <c r="C71" s="4" t="s">
        <v>123</v>
      </c>
      <c r="D71" s="2" t="s">
        <v>20</v>
      </c>
      <c r="E71" s="2" t="s">
        <v>21</v>
      </c>
      <c r="F71" s="2" t="s">
        <v>22</v>
      </c>
      <c r="G71" s="3" t="s">
        <v>124</v>
      </c>
      <c r="H71" s="5">
        <v>29000000000</v>
      </c>
      <c r="I71" s="5">
        <v>0</v>
      </c>
      <c r="J71" s="5">
        <v>0</v>
      </c>
      <c r="K71" s="5">
        <v>29000000000</v>
      </c>
      <c r="L71" s="5">
        <v>0</v>
      </c>
      <c r="M71" s="5">
        <v>22367821901.869999</v>
      </c>
      <c r="N71" s="5">
        <v>6632178098.1300001</v>
      </c>
      <c r="O71" s="5">
        <v>16407373812.16</v>
      </c>
      <c r="P71" s="5">
        <v>12813450235.92</v>
      </c>
      <c r="Q71" s="5">
        <v>12781561310.92</v>
      </c>
    </row>
    <row r="72" spans="1:17" ht="67.5">
      <c r="A72" s="2" t="s">
        <v>17</v>
      </c>
      <c r="B72" s="3" t="s">
        <v>18</v>
      </c>
      <c r="C72" s="4" t="s">
        <v>125</v>
      </c>
      <c r="D72" s="2" t="s">
        <v>20</v>
      </c>
      <c r="E72" s="2" t="s">
        <v>21</v>
      </c>
      <c r="F72" s="2" t="s">
        <v>22</v>
      </c>
      <c r="G72" s="3" t="s">
        <v>126</v>
      </c>
      <c r="H72" s="5">
        <v>3182700000</v>
      </c>
      <c r="I72" s="5">
        <v>0</v>
      </c>
      <c r="J72" s="5">
        <v>0</v>
      </c>
      <c r="K72" s="5">
        <v>3182700000</v>
      </c>
      <c r="L72" s="5">
        <v>0</v>
      </c>
      <c r="M72" s="5">
        <v>84000000</v>
      </c>
      <c r="N72" s="5">
        <v>3098700000</v>
      </c>
      <c r="O72" s="5">
        <v>84000000</v>
      </c>
      <c r="P72" s="5">
        <v>29399998</v>
      </c>
      <c r="Q72" s="5">
        <v>29399998</v>
      </c>
    </row>
    <row r="73" spans="1:17" ht="45">
      <c r="A73" s="2" t="s">
        <v>17</v>
      </c>
      <c r="B73" s="3" t="s">
        <v>18</v>
      </c>
      <c r="C73" s="4" t="s">
        <v>127</v>
      </c>
      <c r="D73" s="2" t="s">
        <v>20</v>
      </c>
      <c r="E73" s="2" t="s">
        <v>21</v>
      </c>
      <c r="F73" s="2" t="s">
        <v>22</v>
      </c>
      <c r="G73" s="3" t="s">
        <v>128</v>
      </c>
      <c r="H73" s="5">
        <v>20000000000</v>
      </c>
      <c r="I73" s="5">
        <v>0</v>
      </c>
      <c r="J73" s="5">
        <v>0</v>
      </c>
      <c r="K73" s="5">
        <v>20000000000</v>
      </c>
      <c r="L73" s="5">
        <v>0</v>
      </c>
      <c r="M73" s="5">
        <v>16342114128.530001</v>
      </c>
      <c r="N73" s="5">
        <v>3657885871.4699998</v>
      </c>
      <c r="O73" s="5">
        <v>10903223391.57</v>
      </c>
      <c r="P73" s="5">
        <v>3204915692.9899998</v>
      </c>
      <c r="Q73" s="5">
        <v>3204915692.9899998</v>
      </c>
    </row>
    <row r="74" spans="1:17" ht="21" customHeight="1">
      <c r="A74" s="10"/>
      <c r="B74" s="10"/>
      <c r="C74" s="10"/>
      <c r="D74" s="10"/>
      <c r="E74" s="10"/>
      <c r="F74" s="10"/>
      <c r="G74" s="10" t="s">
        <v>132</v>
      </c>
      <c r="H74" s="11">
        <f>SUM(H36:H73)</f>
        <v>997142545584</v>
      </c>
      <c r="I74" s="11">
        <f t="shared" ref="I74:Q74" si="2">SUM(I36:I73)</f>
        <v>99988712820</v>
      </c>
      <c r="J74" s="11">
        <f t="shared" si="2"/>
        <v>99988712820</v>
      </c>
      <c r="K74" s="11">
        <f t="shared" si="2"/>
        <v>997142545584</v>
      </c>
      <c r="L74" s="11">
        <f t="shared" si="2"/>
        <v>0</v>
      </c>
      <c r="M74" s="11">
        <f t="shared" si="2"/>
        <v>934314334242.55994</v>
      </c>
      <c r="N74" s="11">
        <f t="shared" si="2"/>
        <v>62828211341.440002</v>
      </c>
      <c r="O74" s="11">
        <f t="shared" si="2"/>
        <v>676301229384.95984</v>
      </c>
      <c r="P74" s="11">
        <f t="shared" si="2"/>
        <v>128269090103.09998</v>
      </c>
      <c r="Q74" s="11">
        <f t="shared" si="2"/>
        <v>121002872650.09998</v>
      </c>
    </row>
    <row r="75" spans="1:17" ht="23.25" customHeight="1">
      <c r="A75" s="12"/>
      <c r="B75" s="13"/>
      <c r="C75" s="14"/>
      <c r="D75" s="12"/>
      <c r="E75" s="12"/>
      <c r="F75" s="12"/>
      <c r="G75" s="15" t="s">
        <v>133</v>
      </c>
      <c r="H75" s="16">
        <f>+H32+H35+H74</f>
        <v>1605878545584</v>
      </c>
      <c r="I75" s="16">
        <f t="shared" ref="I75:Q75" si="3">+I32+I35+I74</f>
        <v>99988712820</v>
      </c>
      <c r="J75" s="16">
        <f t="shared" si="3"/>
        <v>99988712820</v>
      </c>
      <c r="K75" s="16">
        <f t="shared" si="3"/>
        <v>1605878545584</v>
      </c>
      <c r="L75" s="16">
        <f t="shared" si="3"/>
        <v>113267000000</v>
      </c>
      <c r="M75" s="16">
        <f t="shared" si="3"/>
        <v>1384717637756.5601</v>
      </c>
      <c r="N75" s="16">
        <f t="shared" si="3"/>
        <v>107893907827.44</v>
      </c>
      <c r="O75" s="16">
        <f t="shared" si="3"/>
        <v>928093497114.08984</v>
      </c>
      <c r="P75" s="16">
        <f t="shared" si="3"/>
        <v>358022904813.26996</v>
      </c>
      <c r="Q75" s="16">
        <f t="shared" si="3"/>
        <v>349092381391.21997</v>
      </c>
    </row>
    <row r="76" spans="1:17"/>
    <row r="77" spans="1:17">
      <c r="A77" s="6" t="s">
        <v>134</v>
      </c>
    </row>
    <row r="78" spans="1:17"/>
  </sheetData>
  <sheetProtection algorithmName="SHA-512" hashValue="6SwNZuQMsYBQ2obbNtKv/tau7DE2aRDmNUE1ivFyM5V3z9Xv7IiHWeT8R7HJPkNy2Ig96OnAqBLNIUsNG+bq1Q==" saltValue="NLnL02FFMK98Aza9jx94kA==" spinCount="100000" sheet="1" formatCells="0" formatColumns="0" formatRows="0" insertColumns="0" insertRows="0" insertHyperlinks="0" sort="0" autoFilter="0"/>
  <mergeCells count="1">
    <mergeCell ref="A11:Q11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F1465BDAF1FE24E81736B977CF6B447" ma:contentTypeVersion="6" ma:contentTypeDescription="Crear nuevo documento." ma:contentTypeScope="" ma:versionID="5ab43f3f546f72195813f1cfdc7ea316">
  <xsd:schema xmlns:xsd="http://www.w3.org/2001/XMLSchema" xmlns:xs="http://www.w3.org/2001/XMLSchema" xmlns:p="http://schemas.microsoft.com/office/2006/metadata/properties" xmlns:ns2="61cca86f-76d0-4580-a348-650cc4dfa152" targetNamespace="http://schemas.microsoft.com/office/2006/metadata/properties" ma:root="true" ma:fieldsID="3d4870f9068a1d527428524f927b50d6" ns2:_="">
    <xsd:import namespace="61cca86f-76d0-4580-a348-650cc4dfa152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Tipo_x0020_documento" minOccurs="0"/>
                <xsd:element ref="ns2:Formato" minOccurs="0"/>
                <xsd:element ref="ns2:Filtro" minOccurs="0"/>
                <xsd:element ref="ns2:Vigencia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cca86f-76d0-4580-a348-650cc4dfa152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Text">
          <xsd:maxLength value="255"/>
        </xsd:restriction>
      </xsd:simpleType>
    </xsd:element>
    <xsd:element name="Tipo_x0020_documento" ma:index="9" nillable="true" ma:displayName="Tipo documento" ma:format="Dropdown" ma:internalName="Tipo_x0020_documento">
      <xsd:simpleType>
        <xsd:restriction base="dms:Choice">
          <xsd:enumeration value="Ejecución"/>
          <xsd:enumeration value="Copia"/>
          <xsd:enumeration value="Decreto"/>
          <xsd:enumeration value="Resolución"/>
          <xsd:enumeration value="Presupuesto"/>
          <xsd:enumeration value="Inversión"/>
          <xsd:enumeration value="Informe"/>
        </xsd:restriction>
      </xsd:simpleType>
    </xsd:element>
    <xsd:element name="Formato" ma:index="10" nillable="true" ma:displayName="Formato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Filtro" ma:index="11" nillable="true" ma:displayName="Filtro" ma:internalName="Filtro">
      <xsd:simpleType>
        <xsd:restriction base="dms:Text">
          <xsd:maxLength value="255"/>
        </xsd:restriction>
      </xsd:simpleType>
    </xsd:element>
    <xsd:element name="Vigencia" ma:index="12" nillable="true" ma:displayName="Vigencia" ma:default="2022" ma:format="Dropdown" ma:internalName="Vigencia">
      <xsd:simpleType>
        <xsd:restriction base="dms:Choice"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</xsd:restriction>
      </xsd:simpleType>
    </xsd:element>
    <xsd:element name="Orden" ma:index="13" nillable="true" ma:displayName="Orden" ma:internalName="Orden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61cca86f-76d0-4580-a348-650cc4dfa152" xsi:nil="true"/>
    <Orden xmlns="61cca86f-76d0-4580-a348-650cc4dfa152" xsi:nil="true"/>
    <Formato xmlns="61cca86f-76d0-4580-a348-650cc4dfa152">/Style%20Library/Images/xls.svg</Formato>
    <Descripci_x00f3_n xmlns="61cca86f-76d0-4580-a348-650cc4dfa152">Decreto 1793 del 21 de diciembre de 2021 – Por el cual se liquida el presupuesto para la vigencia 2022</Descripci_x00f3_n>
    <Vigencia xmlns="61cca86f-76d0-4580-a348-650cc4dfa152">2022</Vigencia>
    <Tipo_x0020_documento xmlns="61cca86f-76d0-4580-a348-650cc4dfa152">Ejecución</Tipo_x0020_documento>
  </documentManagement>
</p:properties>
</file>

<file path=customXml/itemProps1.xml><?xml version="1.0" encoding="utf-8"?>
<ds:datastoreItem xmlns:ds="http://schemas.openxmlformats.org/officeDocument/2006/customXml" ds:itemID="{D1AB73A3-481D-41AD-8B7B-4BE2AB2F0E22}"/>
</file>

<file path=customXml/itemProps2.xml><?xml version="1.0" encoding="utf-8"?>
<ds:datastoreItem xmlns:ds="http://schemas.openxmlformats.org/officeDocument/2006/customXml" ds:itemID="{670D83EA-38CA-4BD9-9988-BF4A8F551A48}"/>
</file>

<file path=customXml/itemProps3.xml><?xml version="1.0" encoding="utf-8"?>
<ds:datastoreItem xmlns:ds="http://schemas.openxmlformats.org/officeDocument/2006/customXml" ds:itemID="{B7EBE157-F66A-4774-A3C8-A1FF00365B9F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Ejecución Presupuestal a Junio 2022</dc:title>
  <dc:creator>ACER</dc:creator>
  <cp:lastModifiedBy>Sandra Jimenez</cp:lastModifiedBy>
  <dcterms:created xsi:type="dcterms:W3CDTF">2022-07-05T20:26:01Z</dcterms:created>
  <dcterms:modified xsi:type="dcterms:W3CDTF">2022-07-05T21:18:15Z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0x0101007F1465BDAF1FE24E81736B977CF6B447</vt:lpwstr>
  </property>
</Properties>
</file>