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Sammy&amp;Lili\c\Desktop\SIIF NACION 2020\Indicadores\WEB\"/>
    </mc:Choice>
  </mc:AlternateContent>
  <xr:revisionPtr revIDLastSave="0" documentId="13_ncr:1_{BC2EDD34-0F63-405E-B499-C7C6846A7F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4" i="1" l="1"/>
  <c r="P64" i="1"/>
  <c r="O64" i="1"/>
  <c r="N64" i="1"/>
  <c r="M64" i="1"/>
  <c r="L64" i="1"/>
  <c r="K64" i="1"/>
  <c r="J64" i="1"/>
  <c r="I64" i="1"/>
  <c r="H64" i="1"/>
  <c r="Q27" i="1"/>
  <c r="P27" i="1"/>
  <c r="O27" i="1"/>
  <c r="N27" i="1"/>
  <c r="M27" i="1"/>
  <c r="L27" i="1"/>
  <c r="K27" i="1"/>
  <c r="J27" i="1"/>
  <c r="I27" i="1"/>
  <c r="H27" i="1"/>
  <c r="Q24" i="1"/>
  <c r="P24" i="1"/>
  <c r="P65" i="1" s="1"/>
  <c r="O24" i="1"/>
  <c r="O65" i="1" s="1"/>
  <c r="N24" i="1"/>
  <c r="M24" i="1"/>
  <c r="L24" i="1"/>
  <c r="L65" i="1" s="1"/>
  <c r="K24" i="1"/>
  <c r="K65" i="1" s="1"/>
  <c r="J24" i="1"/>
  <c r="I24" i="1"/>
  <c r="H24" i="1"/>
  <c r="H65" i="1" s="1"/>
  <c r="N65" i="1" l="1"/>
  <c r="J65" i="1"/>
  <c r="I65" i="1"/>
  <c r="M65" i="1"/>
  <c r="Q65" i="1"/>
</calcChain>
</file>

<file path=xl/sharedStrings.xml><?xml version="1.0" encoding="utf-8"?>
<sst xmlns="http://schemas.openxmlformats.org/spreadsheetml/2006/main" count="477" uniqueCount="143">
  <si>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</si>
  <si>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</si>
  <si>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</si>
  <si>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</si>
  <si>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</si>
  <si>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</si>
  <si>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</si>
  <si>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</si>
  <si>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</si>
  <si>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</si>
  <si>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</si>
  <si>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</si>
  <si>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</si>
  <si>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</si>
  <si>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</si>
  <si>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</si>
  <si>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</si>
  <si>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</si>
  <si>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</si>
  <si>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</si>
  <si>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</si>
  <si>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</si>
  <si>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</si>
  <si>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</si>
  <si>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</si>
  <si>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</si>
  <si>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</si>
  <si>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</si>
  <si>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</si>
  <si>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</si>
  <si>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</si>
  <si>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</si>
  <si>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</si>
  <si>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</si>
  <si>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</si>
  <si>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</si>
  <si>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</si>
  <si>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</si>
  <si>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</si>
  <si>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</si>
  <si>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</si>
  <si>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</si>
  <si>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</si>
  <si>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</si>
  <si>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</si>
  <si>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</si>
  <si>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</si>
  <si>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</si>
  <si>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</si>
  <si>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</si>
  <si>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</si>
  <si>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</si>
  <si>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</si>
  <si>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</si>
  <si>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</si>
  <si>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</si>
  <si>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</si>
  <si>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</si>
  <si>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</si>
  <si>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</si>
  <si>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</si>
  <si>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</si>
  <si>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</si>
  <si>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</si>
  <si>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</si>
  <si>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</si>
  <si>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</si>
  <si>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</si>
  <si>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</si>
  <si>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</si>
  <si>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</si>
  <si>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</si>
  <si>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</si>
  <si>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</si>
  <si>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</si>
  <si>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</si>
  <si>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</si>
  <si>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</si>
  <si>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</si>
  <si>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</si>
  <si>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</si>
  <si>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</si>
  <si>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</si>
  <si>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</si>
  <si>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</si>
  <si>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</si>
  <si>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</si>
  <si>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</si>
  <si>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</si>
  <si>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</si>
  <si>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</si>
  <si>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</si>
  <si>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</si>
  <si>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</si>
  <si>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</si>
  <si>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</si>
  <si>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</si>
  <si>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</si>
  <si>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</si>
  <si>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</si>
  <si>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</si>
  <si>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</si>
  <si>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</si>
  <si>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</si>
  <si>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</si>
  <si>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</si>
  <si>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</si>
  <si>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</si>
  <si>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</si>
  <si>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</si>
  <si>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</si>
  <si>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</si>
  <si>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</si>
  <si>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</si>
  <si>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</si>
  <si>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</si>
  <si>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</si>
  <si>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</si>
  <si>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</si>
  <si>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</si>
  <si>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</si>
  <si>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</si>
  <si>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</si>
  <si>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</si>
  <si>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</si>
  <si>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</si>
  <si>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</si>
  <si>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</si>
  <si>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</si>
  <si>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</si>
  <si>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</si>
  <si>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</si>
  <si>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</si>
  <si>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</si>
  <si>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</si>
  <si>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</si>
  <si>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</si>
  <si>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</si>
  <si>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TOTAL FUNCIONAMIENTO</t>
  </si>
  <si>
    <t>TOTAL DEUDA</t>
  </si>
  <si>
    <t>TOTAL INVERSIÓN</t>
  </si>
  <si>
    <t>TOTAL</t>
  </si>
  <si>
    <t>Fuente: Ejecución Presupuestal Agregada SIIF NACIÓN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</si>
</sst>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 applyFill="1" applyBorder="1"/>
    <xf numFmtId="0" fontId="5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6" fillId="3" borderId="1" xfId="0" applyFont="1" applyFill="1" applyBorder="1" applyAlignment="1">
      <alignment horizontal="right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righ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showGridLines="0" tabSelected="1" topLeftCell="A61" workbookViewId="0">
      <selection activeCell="G64" sqref="G64"/>
    </sheetView>
  </sheetViews>
  <sheetFormatPr baseColWidth="10" defaultColWidth="0" defaultRowHeight="15" zeroHeight="1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21.28515625" customWidth="1"/>
    <col min="9" max="10" width="18.85546875" customWidth="1"/>
    <col min="11" max="11" width="20.85546875" customWidth="1"/>
    <col min="12" max="12" width="18.85546875" customWidth="1"/>
    <col min="13" max="13" width="21.140625" customWidth="1"/>
    <col min="14" max="17" width="18.85546875" customWidth="1"/>
    <col min="18" max="18" width="9.7109375" customWidth="1"/>
    <col min="19" max="19" width="6.42578125" hidden="1"/>
    <col min="20" max="16384" width="11.42578125" hidden="1"/>
  </cols>
  <sheetData>
    <row r="1" spans="1:17" ht="31.5" x14ac:dyDescent="0.25">
      <c r="A1" s="3" t="s">
        <v>0</v>
      </c>
      <c r="B1" s="3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</row>
    <row r="2" spans="1:17" ht="26.25" customHeight="1" x14ac:dyDescent="0.25">
      <c r="A2" s="3" t="s">
        <v>2</v>
      </c>
      <c r="B2" s="3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</row>
    <row r="3" spans="1:17" ht="27" customHeight="1" x14ac:dyDescent="0.25">
      <c r="A3" s="3" t="s">
        <v>4</v>
      </c>
      <c r="B3" s="3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</row>
    <row r="4" spans="1:17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</row>
    <row r="5" spans="1:17" ht="22.5" x14ac:dyDescent="0.25">
      <c r="A5" s="5" t="s">
        <v>23</v>
      </c>
      <c r="B5" s="6" t="s">
        <v>24</v>
      </c>
      <c r="C5" s="7" t="s">
        <v>25</v>
      </c>
      <c r="D5" s="5" t="s">
        <v>26</v>
      </c>
      <c r="E5" s="5" t="s">
        <v>27</v>
      </c>
      <c r="F5" s="5" t="s">
        <v>28</v>
      </c>
      <c r="G5" s="6" t="s">
        <v>29</v>
      </c>
      <c r="H5" s="8">
        <v>207167000000</v>
      </c>
      <c r="I5" s="8">
        <v>0</v>
      </c>
      <c r="J5" s="8">
        <v>0</v>
      </c>
      <c r="K5" s="8">
        <v>207167000000</v>
      </c>
      <c r="L5" s="8">
        <v>0</v>
      </c>
      <c r="M5" s="8">
        <v>207167000000</v>
      </c>
      <c r="N5" s="8">
        <v>0</v>
      </c>
      <c r="O5" s="8">
        <v>80560653115</v>
      </c>
      <c r="P5" s="8">
        <v>80558875192</v>
      </c>
      <c r="Q5" s="8">
        <v>80532938713</v>
      </c>
    </row>
    <row r="6" spans="1:17" ht="22.5" x14ac:dyDescent="0.25">
      <c r="A6" s="5" t="s">
        <v>23</v>
      </c>
      <c r="B6" s="6" t="s">
        <v>24</v>
      </c>
      <c r="C6" s="7" t="s">
        <v>30</v>
      </c>
      <c r="D6" s="5" t="s">
        <v>26</v>
      </c>
      <c r="E6" s="5" t="s">
        <v>27</v>
      </c>
      <c r="F6" s="5" t="s">
        <v>28</v>
      </c>
      <c r="G6" s="6" t="s">
        <v>31</v>
      </c>
      <c r="H6" s="8">
        <v>92630000000</v>
      </c>
      <c r="I6" s="8">
        <v>0</v>
      </c>
      <c r="J6" s="8">
        <v>0</v>
      </c>
      <c r="K6" s="8">
        <v>92630000000</v>
      </c>
      <c r="L6" s="8">
        <v>0</v>
      </c>
      <c r="M6" s="8">
        <v>92630000000</v>
      </c>
      <c r="N6" s="8">
        <v>0</v>
      </c>
      <c r="O6" s="8">
        <v>35611251658</v>
      </c>
      <c r="P6" s="8">
        <v>35611251658</v>
      </c>
      <c r="Q6" s="8">
        <v>35611251658</v>
      </c>
    </row>
    <row r="7" spans="1:17" ht="33.75" x14ac:dyDescent="0.25">
      <c r="A7" s="5" t="s">
        <v>23</v>
      </c>
      <c r="B7" s="6" t="s">
        <v>24</v>
      </c>
      <c r="C7" s="7" t="s">
        <v>32</v>
      </c>
      <c r="D7" s="5" t="s">
        <v>26</v>
      </c>
      <c r="E7" s="5" t="s">
        <v>27</v>
      </c>
      <c r="F7" s="5" t="s">
        <v>28</v>
      </c>
      <c r="G7" s="6" t="s">
        <v>33</v>
      </c>
      <c r="H7" s="8">
        <v>60090000000</v>
      </c>
      <c r="I7" s="8">
        <v>0</v>
      </c>
      <c r="J7" s="8">
        <v>0</v>
      </c>
      <c r="K7" s="8">
        <v>60090000000</v>
      </c>
      <c r="L7" s="8">
        <v>0</v>
      </c>
      <c r="M7" s="8">
        <v>60090000000</v>
      </c>
      <c r="N7" s="8">
        <v>0</v>
      </c>
      <c r="O7" s="8">
        <v>27727925097</v>
      </c>
      <c r="P7" s="8">
        <v>27727507671</v>
      </c>
      <c r="Q7" s="8">
        <v>27721418237</v>
      </c>
    </row>
    <row r="8" spans="1:17" ht="33.75" x14ac:dyDescent="0.25">
      <c r="A8" s="5" t="s">
        <v>23</v>
      </c>
      <c r="B8" s="6" t="s">
        <v>24</v>
      </c>
      <c r="C8" s="7" t="s">
        <v>34</v>
      </c>
      <c r="D8" s="5" t="s">
        <v>26</v>
      </c>
      <c r="E8" s="5" t="s">
        <v>27</v>
      </c>
      <c r="F8" s="5" t="s">
        <v>28</v>
      </c>
      <c r="G8" s="6" t="s">
        <v>35</v>
      </c>
      <c r="H8" s="8">
        <v>15918000000</v>
      </c>
      <c r="I8" s="8">
        <v>0</v>
      </c>
      <c r="J8" s="8">
        <v>11975435593</v>
      </c>
      <c r="K8" s="8">
        <v>3942564407</v>
      </c>
      <c r="L8" s="8">
        <v>0</v>
      </c>
      <c r="M8" s="8">
        <v>3942564407</v>
      </c>
      <c r="N8" s="8">
        <v>0</v>
      </c>
      <c r="O8" s="8">
        <v>0</v>
      </c>
      <c r="P8" s="8">
        <v>0</v>
      </c>
      <c r="Q8" s="8">
        <v>0</v>
      </c>
    </row>
    <row r="9" spans="1:17" ht="22.5" x14ac:dyDescent="0.25">
      <c r="A9" s="5" t="s">
        <v>23</v>
      </c>
      <c r="B9" s="6" t="s">
        <v>24</v>
      </c>
      <c r="C9" s="7" t="s">
        <v>36</v>
      </c>
      <c r="D9" s="5" t="s">
        <v>26</v>
      </c>
      <c r="E9" s="5" t="s">
        <v>27</v>
      </c>
      <c r="F9" s="5" t="s">
        <v>28</v>
      </c>
      <c r="G9" s="6" t="s">
        <v>37</v>
      </c>
      <c r="H9" s="8">
        <v>545000000</v>
      </c>
      <c r="I9" s="8">
        <v>272000000</v>
      </c>
      <c r="J9" s="8">
        <v>0</v>
      </c>
      <c r="K9" s="8">
        <v>817000000</v>
      </c>
      <c r="L9" s="8">
        <v>0</v>
      </c>
      <c r="M9" s="8">
        <v>512220838</v>
      </c>
      <c r="N9" s="8">
        <v>304779162</v>
      </c>
      <c r="O9" s="8">
        <v>0</v>
      </c>
      <c r="P9" s="8">
        <v>0</v>
      </c>
      <c r="Q9" s="8">
        <v>0</v>
      </c>
    </row>
    <row r="10" spans="1:17" ht="22.5" x14ac:dyDescent="0.25">
      <c r="A10" s="5" t="s">
        <v>23</v>
      </c>
      <c r="B10" s="6" t="s">
        <v>24</v>
      </c>
      <c r="C10" s="7" t="s">
        <v>38</v>
      </c>
      <c r="D10" s="5" t="s">
        <v>26</v>
      </c>
      <c r="E10" s="5" t="s">
        <v>27</v>
      </c>
      <c r="F10" s="5" t="s">
        <v>28</v>
      </c>
      <c r="G10" s="6" t="s">
        <v>39</v>
      </c>
      <c r="H10" s="8">
        <v>54039000000</v>
      </c>
      <c r="I10" s="8">
        <v>11305420857</v>
      </c>
      <c r="J10" s="8">
        <v>0</v>
      </c>
      <c r="K10" s="8">
        <v>65344420857</v>
      </c>
      <c r="L10" s="8">
        <v>0</v>
      </c>
      <c r="M10" s="8">
        <v>40238204412</v>
      </c>
      <c r="N10" s="8">
        <v>25106216445</v>
      </c>
      <c r="O10" s="8">
        <v>35490237682.220001</v>
      </c>
      <c r="P10" s="8">
        <v>20103335585.220001</v>
      </c>
      <c r="Q10" s="8">
        <v>19474629307.220001</v>
      </c>
    </row>
    <row r="11" spans="1:17" ht="33.75" x14ac:dyDescent="0.25">
      <c r="A11" s="5" t="s">
        <v>23</v>
      </c>
      <c r="B11" s="6" t="s">
        <v>24</v>
      </c>
      <c r="C11" s="7" t="s">
        <v>40</v>
      </c>
      <c r="D11" s="5" t="s">
        <v>26</v>
      </c>
      <c r="E11" s="5" t="s">
        <v>27</v>
      </c>
      <c r="F11" s="5" t="s">
        <v>28</v>
      </c>
      <c r="G11" s="6" t="s">
        <v>41</v>
      </c>
      <c r="H11" s="8">
        <v>74000000</v>
      </c>
      <c r="I11" s="8">
        <v>0</v>
      </c>
      <c r="J11" s="8">
        <v>0</v>
      </c>
      <c r="K11" s="8">
        <v>74000000</v>
      </c>
      <c r="L11" s="8">
        <v>0</v>
      </c>
      <c r="M11" s="8">
        <v>44000000</v>
      </c>
      <c r="N11" s="8">
        <v>30000000</v>
      </c>
      <c r="O11" s="8">
        <v>44000000</v>
      </c>
      <c r="P11" s="8">
        <v>39601742</v>
      </c>
      <c r="Q11" s="8">
        <v>39601742</v>
      </c>
    </row>
    <row r="12" spans="1:17" ht="33.75" x14ac:dyDescent="0.25">
      <c r="A12" s="5" t="s">
        <v>23</v>
      </c>
      <c r="B12" s="6" t="s">
        <v>24</v>
      </c>
      <c r="C12" s="7" t="s">
        <v>42</v>
      </c>
      <c r="D12" s="5" t="s">
        <v>26</v>
      </c>
      <c r="E12" s="5" t="s">
        <v>27</v>
      </c>
      <c r="F12" s="5" t="s">
        <v>28</v>
      </c>
      <c r="G12" s="6" t="s">
        <v>43</v>
      </c>
      <c r="H12" s="8">
        <v>878000000</v>
      </c>
      <c r="I12" s="8">
        <v>0</v>
      </c>
      <c r="J12" s="8">
        <v>0</v>
      </c>
      <c r="K12" s="8">
        <v>878000000</v>
      </c>
      <c r="L12" s="8">
        <v>0</v>
      </c>
      <c r="M12" s="8">
        <v>878000000</v>
      </c>
      <c r="N12" s="8">
        <v>0</v>
      </c>
      <c r="O12" s="8">
        <v>878000000</v>
      </c>
      <c r="P12" s="8">
        <v>877998088</v>
      </c>
      <c r="Q12" s="8">
        <v>877998088</v>
      </c>
    </row>
    <row r="13" spans="1:17" ht="22.5" x14ac:dyDescent="0.25">
      <c r="A13" s="5" t="s">
        <v>23</v>
      </c>
      <c r="B13" s="6" t="s">
        <v>24</v>
      </c>
      <c r="C13" s="7" t="s">
        <v>44</v>
      </c>
      <c r="D13" s="5" t="s">
        <v>26</v>
      </c>
      <c r="E13" s="5" t="s">
        <v>27</v>
      </c>
      <c r="F13" s="5" t="s">
        <v>28</v>
      </c>
      <c r="G13" s="6" t="s">
        <v>45</v>
      </c>
      <c r="H13" s="8">
        <v>2047000000</v>
      </c>
      <c r="I13" s="8">
        <v>0</v>
      </c>
      <c r="J13" s="8">
        <v>0</v>
      </c>
      <c r="K13" s="8">
        <v>2047000000</v>
      </c>
      <c r="L13" s="8">
        <v>0</v>
      </c>
      <c r="M13" s="8">
        <v>0</v>
      </c>
      <c r="N13" s="8">
        <v>2047000000</v>
      </c>
      <c r="O13" s="8">
        <v>0</v>
      </c>
      <c r="P13" s="8">
        <v>0</v>
      </c>
      <c r="Q13" s="8">
        <v>0</v>
      </c>
    </row>
    <row r="14" spans="1:17" ht="33.75" x14ac:dyDescent="0.25">
      <c r="A14" s="5" t="s">
        <v>23</v>
      </c>
      <c r="B14" s="6" t="s">
        <v>24</v>
      </c>
      <c r="C14" s="7" t="s">
        <v>46</v>
      </c>
      <c r="D14" s="5" t="s">
        <v>26</v>
      </c>
      <c r="E14" s="5" t="s">
        <v>47</v>
      </c>
      <c r="F14" s="5" t="s">
        <v>28</v>
      </c>
      <c r="G14" s="6" t="s">
        <v>48</v>
      </c>
      <c r="H14" s="8">
        <v>100000000000</v>
      </c>
      <c r="I14" s="8">
        <v>0</v>
      </c>
      <c r="J14" s="8">
        <v>0</v>
      </c>
      <c r="K14" s="8">
        <v>100000000000</v>
      </c>
      <c r="L14" s="8">
        <v>0</v>
      </c>
      <c r="M14" s="8">
        <v>100000000000</v>
      </c>
      <c r="N14" s="8">
        <v>0</v>
      </c>
      <c r="O14" s="8">
        <v>100000000000</v>
      </c>
      <c r="P14" s="8">
        <v>100000000000</v>
      </c>
      <c r="Q14" s="8">
        <v>100000000000</v>
      </c>
    </row>
    <row r="15" spans="1:17" ht="45" x14ac:dyDescent="0.25">
      <c r="A15" s="5" t="s">
        <v>23</v>
      </c>
      <c r="B15" s="6" t="s">
        <v>24</v>
      </c>
      <c r="C15" s="7" t="s">
        <v>49</v>
      </c>
      <c r="D15" s="5" t="s">
        <v>26</v>
      </c>
      <c r="E15" s="5" t="s">
        <v>27</v>
      </c>
      <c r="F15" s="5" t="s">
        <v>28</v>
      </c>
      <c r="G15" s="6" t="s">
        <v>50</v>
      </c>
      <c r="H15" s="8">
        <v>52000000000</v>
      </c>
      <c r="I15" s="8">
        <v>0</v>
      </c>
      <c r="J15" s="8">
        <v>5849000000</v>
      </c>
      <c r="K15" s="8">
        <v>46151000000</v>
      </c>
      <c r="L15" s="8">
        <v>46151000000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spans="1:17" ht="33.75" x14ac:dyDescent="0.25">
      <c r="A16" s="5" t="s">
        <v>23</v>
      </c>
      <c r="B16" s="6" t="s">
        <v>24</v>
      </c>
      <c r="C16" s="7" t="s">
        <v>51</v>
      </c>
      <c r="D16" s="5" t="s">
        <v>26</v>
      </c>
      <c r="E16" s="5" t="s">
        <v>27</v>
      </c>
      <c r="F16" s="5" t="s">
        <v>28</v>
      </c>
      <c r="G16" s="6" t="s">
        <v>52</v>
      </c>
      <c r="H16" s="8">
        <v>1651000000</v>
      </c>
      <c r="I16" s="8">
        <v>254778736</v>
      </c>
      <c r="J16" s="8">
        <v>0</v>
      </c>
      <c r="K16" s="8">
        <v>1905778736</v>
      </c>
      <c r="L16" s="8">
        <v>0</v>
      </c>
      <c r="M16" s="8">
        <v>1651000000</v>
      </c>
      <c r="N16" s="8">
        <v>254778736</v>
      </c>
      <c r="O16" s="8">
        <v>751479702</v>
      </c>
      <c r="P16" s="8">
        <v>751479702</v>
      </c>
      <c r="Q16" s="8">
        <v>751479702</v>
      </c>
    </row>
    <row r="17" spans="1:17" ht="22.5" x14ac:dyDescent="0.25">
      <c r="A17" s="5" t="s">
        <v>23</v>
      </c>
      <c r="B17" s="6" t="s">
        <v>24</v>
      </c>
      <c r="C17" s="7" t="s">
        <v>53</v>
      </c>
      <c r="D17" s="5" t="s">
        <v>26</v>
      </c>
      <c r="E17" s="5" t="s">
        <v>27</v>
      </c>
      <c r="F17" s="5" t="s">
        <v>28</v>
      </c>
      <c r="G17" s="6" t="s">
        <v>54</v>
      </c>
      <c r="H17" s="8">
        <v>12703000000</v>
      </c>
      <c r="I17" s="8">
        <v>0</v>
      </c>
      <c r="J17" s="8">
        <v>0</v>
      </c>
      <c r="K17" s="8">
        <v>12703000000</v>
      </c>
      <c r="L17" s="8">
        <v>0</v>
      </c>
      <c r="M17" s="8">
        <v>225000000</v>
      </c>
      <c r="N17" s="8">
        <v>12478000000</v>
      </c>
      <c r="O17" s="8">
        <v>102976956</v>
      </c>
      <c r="P17" s="8">
        <v>102976956</v>
      </c>
      <c r="Q17" s="8">
        <v>102976956</v>
      </c>
    </row>
    <row r="18" spans="1:17" ht="22.5" x14ac:dyDescent="0.25">
      <c r="A18" s="5" t="s">
        <v>23</v>
      </c>
      <c r="B18" s="6" t="s">
        <v>24</v>
      </c>
      <c r="C18" s="7" t="s">
        <v>55</v>
      </c>
      <c r="D18" s="5" t="s">
        <v>26</v>
      </c>
      <c r="E18" s="5" t="s">
        <v>27</v>
      </c>
      <c r="F18" s="5" t="s">
        <v>28</v>
      </c>
      <c r="G18" s="6" t="s">
        <v>56</v>
      </c>
      <c r="H18" s="8">
        <v>8240000000</v>
      </c>
      <c r="I18" s="8">
        <v>0</v>
      </c>
      <c r="J18" s="8">
        <v>0</v>
      </c>
      <c r="K18" s="8">
        <v>8240000000</v>
      </c>
      <c r="L18" s="8">
        <v>0</v>
      </c>
      <c r="M18" s="8">
        <v>0</v>
      </c>
      <c r="N18" s="8">
        <v>8240000000</v>
      </c>
      <c r="O18" s="8">
        <v>0</v>
      </c>
      <c r="P18" s="8">
        <v>0</v>
      </c>
      <c r="Q18" s="8">
        <v>0</v>
      </c>
    </row>
    <row r="19" spans="1:17" ht="22.5" x14ac:dyDescent="0.25">
      <c r="A19" s="5" t="s">
        <v>23</v>
      </c>
      <c r="B19" s="6" t="s">
        <v>24</v>
      </c>
      <c r="C19" s="7" t="s">
        <v>57</v>
      </c>
      <c r="D19" s="5" t="s">
        <v>26</v>
      </c>
      <c r="E19" s="5" t="s">
        <v>27</v>
      </c>
      <c r="F19" s="5" t="s">
        <v>28</v>
      </c>
      <c r="G19" s="6" t="s">
        <v>58</v>
      </c>
      <c r="H19" s="8">
        <v>3090000000</v>
      </c>
      <c r="I19" s="8">
        <v>0</v>
      </c>
      <c r="J19" s="8">
        <v>0</v>
      </c>
      <c r="K19" s="8">
        <v>3090000000</v>
      </c>
      <c r="L19" s="8">
        <v>0</v>
      </c>
      <c r="M19" s="8">
        <v>103076921</v>
      </c>
      <c r="N19" s="8">
        <v>2986923079</v>
      </c>
      <c r="O19" s="8">
        <v>103076921</v>
      </c>
      <c r="P19" s="8">
        <v>103076921</v>
      </c>
      <c r="Q19" s="8">
        <v>103076921</v>
      </c>
    </row>
    <row r="20" spans="1:17" ht="22.5" x14ac:dyDescent="0.25">
      <c r="A20" s="5" t="s">
        <v>23</v>
      </c>
      <c r="B20" s="6" t="s">
        <v>24</v>
      </c>
      <c r="C20" s="7" t="s">
        <v>59</v>
      </c>
      <c r="D20" s="5" t="s">
        <v>26</v>
      </c>
      <c r="E20" s="5" t="s">
        <v>27</v>
      </c>
      <c r="F20" s="5" t="s">
        <v>28</v>
      </c>
      <c r="G20" s="6" t="s">
        <v>60</v>
      </c>
      <c r="H20" s="8">
        <v>22391000000</v>
      </c>
      <c r="I20" s="8">
        <v>4792236000</v>
      </c>
      <c r="J20" s="8">
        <v>0</v>
      </c>
      <c r="K20" s="8">
        <v>27183236000</v>
      </c>
      <c r="L20" s="8">
        <v>0</v>
      </c>
      <c r="M20" s="8">
        <v>26783472256</v>
      </c>
      <c r="N20" s="8">
        <v>399763744</v>
      </c>
      <c r="O20" s="8">
        <v>21008937456</v>
      </c>
      <c r="P20" s="8">
        <v>20598339169</v>
      </c>
      <c r="Q20" s="8">
        <v>20598339169</v>
      </c>
    </row>
    <row r="21" spans="1:17" ht="22.5" x14ac:dyDescent="0.25">
      <c r="A21" s="5" t="s">
        <v>23</v>
      </c>
      <c r="B21" s="6" t="s">
        <v>24</v>
      </c>
      <c r="C21" s="7" t="s">
        <v>61</v>
      </c>
      <c r="D21" s="5" t="s">
        <v>26</v>
      </c>
      <c r="E21" s="5" t="s">
        <v>27</v>
      </c>
      <c r="F21" s="5" t="s">
        <v>28</v>
      </c>
      <c r="G21" s="6" t="s">
        <v>62</v>
      </c>
      <c r="H21" s="8">
        <v>162000000</v>
      </c>
      <c r="I21" s="8">
        <v>0</v>
      </c>
      <c r="J21" s="8">
        <v>0</v>
      </c>
      <c r="K21" s="8">
        <v>162000000</v>
      </c>
      <c r="L21" s="8">
        <v>0</v>
      </c>
      <c r="M21" s="8">
        <v>0</v>
      </c>
      <c r="N21" s="8">
        <v>162000000</v>
      </c>
      <c r="O21" s="8">
        <v>0</v>
      </c>
      <c r="P21" s="8">
        <v>0</v>
      </c>
      <c r="Q21" s="8">
        <v>0</v>
      </c>
    </row>
    <row r="22" spans="1:17" ht="22.5" x14ac:dyDescent="0.25">
      <c r="A22" s="5" t="s">
        <v>23</v>
      </c>
      <c r="B22" s="6" t="s">
        <v>24</v>
      </c>
      <c r="C22" s="7" t="s">
        <v>63</v>
      </c>
      <c r="D22" s="5" t="s">
        <v>26</v>
      </c>
      <c r="E22" s="5" t="s">
        <v>27</v>
      </c>
      <c r="F22" s="5" t="s">
        <v>28</v>
      </c>
      <c r="G22" s="6" t="s">
        <v>64</v>
      </c>
      <c r="H22" s="8">
        <v>2259000000</v>
      </c>
      <c r="I22" s="8">
        <v>6000000</v>
      </c>
      <c r="J22" s="8">
        <v>0</v>
      </c>
      <c r="K22" s="8">
        <v>2265000000</v>
      </c>
      <c r="L22" s="8">
        <v>0</v>
      </c>
      <c r="M22" s="8">
        <v>2729219</v>
      </c>
      <c r="N22" s="8">
        <v>2262270781</v>
      </c>
      <c r="O22" s="8">
        <v>2729219</v>
      </c>
      <c r="P22" s="8">
        <v>2729219</v>
      </c>
      <c r="Q22" s="8">
        <v>2729219</v>
      </c>
    </row>
    <row r="23" spans="1:17" ht="22.5" x14ac:dyDescent="0.25">
      <c r="A23" s="5" t="s">
        <v>23</v>
      </c>
      <c r="B23" s="6" t="s">
        <v>24</v>
      </c>
      <c r="C23" s="7" t="s">
        <v>65</v>
      </c>
      <c r="D23" s="5" t="s">
        <v>26</v>
      </c>
      <c r="E23" s="5" t="s">
        <v>27</v>
      </c>
      <c r="F23" s="5" t="s">
        <v>28</v>
      </c>
      <c r="G23" s="6" t="s">
        <v>66</v>
      </c>
      <c r="H23" s="8">
        <v>0</v>
      </c>
      <c r="I23" s="8">
        <v>1194000000</v>
      </c>
      <c r="J23" s="8">
        <v>0</v>
      </c>
      <c r="K23" s="8">
        <v>1194000000</v>
      </c>
      <c r="L23" s="8">
        <v>0</v>
      </c>
      <c r="M23" s="8">
        <v>492492543</v>
      </c>
      <c r="N23" s="8">
        <v>701507457</v>
      </c>
      <c r="O23" s="8">
        <v>0</v>
      </c>
      <c r="P23" s="8">
        <v>0</v>
      </c>
      <c r="Q23" s="8">
        <v>0</v>
      </c>
    </row>
    <row r="24" spans="1:17" x14ac:dyDescent="0.25">
      <c r="A24" s="9"/>
      <c r="B24" s="10"/>
      <c r="C24" s="11"/>
      <c r="D24" s="9"/>
      <c r="E24" s="9"/>
      <c r="F24" s="9"/>
      <c r="G24" s="12" t="s">
        <v>138</v>
      </c>
      <c r="H24" s="13">
        <f>SUM(H5:H23)</f>
        <v>635884000000</v>
      </c>
      <c r="I24" s="13">
        <f t="shared" ref="I24:Q24" si="0">SUM(I5:I23)</f>
        <v>17824435593</v>
      </c>
      <c r="J24" s="13">
        <f t="shared" si="0"/>
        <v>17824435593</v>
      </c>
      <c r="K24" s="13">
        <f t="shared" si="0"/>
        <v>635884000000</v>
      </c>
      <c r="L24" s="13">
        <f t="shared" si="0"/>
        <v>46151000000</v>
      </c>
      <c r="M24" s="13">
        <f t="shared" si="0"/>
        <v>534759760596</v>
      </c>
      <c r="N24" s="13">
        <f t="shared" si="0"/>
        <v>54973239404</v>
      </c>
      <c r="O24" s="13">
        <f t="shared" si="0"/>
        <v>302281267806.21997</v>
      </c>
      <c r="P24" s="13">
        <f t="shared" si="0"/>
        <v>286477171903.21997</v>
      </c>
      <c r="Q24" s="13">
        <f t="shared" si="0"/>
        <v>285816439712.21997</v>
      </c>
    </row>
    <row r="25" spans="1:17" ht="22.5" x14ac:dyDescent="0.25">
      <c r="A25" s="5" t="s">
        <v>23</v>
      </c>
      <c r="B25" s="6" t="s">
        <v>24</v>
      </c>
      <c r="C25" s="7" t="s">
        <v>67</v>
      </c>
      <c r="D25" s="5" t="s">
        <v>26</v>
      </c>
      <c r="E25" s="5" t="s">
        <v>27</v>
      </c>
      <c r="F25" s="5" t="s">
        <v>28</v>
      </c>
      <c r="G25" s="6" t="s">
        <v>68</v>
      </c>
      <c r="H25" s="8">
        <v>1099000000</v>
      </c>
      <c r="I25" s="8">
        <v>0</v>
      </c>
      <c r="J25" s="8">
        <v>0</v>
      </c>
      <c r="K25" s="8">
        <v>1099000000</v>
      </c>
      <c r="L25" s="8">
        <v>0</v>
      </c>
      <c r="M25" s="8">
        <v>627799978</v>
      </c>
      <c r="N25" s="8">
        <v>471200022</v>
      </c>
      <c r="O25" s="8">
        <v>627799978</v>
      </c>
      <c r="P25" s="8">
        <v>627799977</v>
      </c>
      <c r="Q25" s="8">
        <v>627799977</v>
      </c>
    </row>
    <row r="26" spans="1:17" ht="22.5" x14ac:dyDescent="0.25">
      <c r="A26" s="5" t="s">
        <v>23</v>
      </c>
      <c r="B26" s="6" t="s">
        <v>24</v>
      </c>
      <c r="C26" s="7" t="s">
        <v>69</v>
      </c>
      <c r="D26" s="5" t="s">
        <v>26</v>
      </c>
      <c r="E26" s="5" t="s">
        <v>27</v>
      </c>
      <c r="F26" s="5" t="s">
        <v>28</v>
      </c>
      <c r="G26" s="6" t="s">
        <v>68</v>
      </c>
      <c r="H26" s="8">
        <v>66000000</v>
      </c>
      <c r="I26" s="8">
        <v>0</v>
      </c>
      <c r="J26" s="8">
        <v>0</v>
      </c>
      <c r="K26" s="8">
        <v>66000000</v>
      </c>
      <c r="L26" s="8">
        <v>0</v>
      </c>
      <c r="M26" s="8">
        <v>34999536</v>
      </c>
      <c r="N26" s="8">
        <v>31000464</v>
      </c>
      <c r="O26" s="8">
        <v>34999536</v>
      </c>
      <c r="P26" s="8">
        <v>34999536</v>
      </c>
      <c r="Q26" s="8">
        <v>34999536</v>
      </c>
    </row>
    <row r="27" spans="1:17" x14ac:dyDescent="0.25">
      <c r="A27" s="4"/>
      <c r="B27" s="14"/>
      <c r="C27" s="15"/>
      <c r="D27" s="4"/>
      <c r="E27" s="4"/>
      <c r="F27" s="4"/>
      <c r="G27" s="12" t="s">
        <v>139</v>
      </c>
      <c r="H27" s="13">
        <f>SUM(H25:H26)</f>
        <v>1165000000</v>
      </c>
      <c r="I27" s="13">
        <f t="shared" ref="I27:Q27" si="1">SUM(I25:I26)</f>
        <v>0</v>
      </c>
      <c r="J27" s="13">
        <f t="shared" si="1"/>
        <v>0</v>
      </c>
      <c r="K27" s="13">
        <f t="shared" si="1"/>
        <v>1165000000</v>
      </c>
      <c r="L27" s="13">
        <f t="shared" si="1"/>
        <v>0</v>
      </c>
      <c r="M27" s="13">
        <f t="shared" si="1"/>
        <v>662799514</v>
      </c>
      <c r="N27" s="13">
        <f t="shared" si="1"/>
        <v>502200486</v>
      </c>
      <c r="O27" s="13">
        <f t="shared" si="1"/>
        <v>662799514</v>
      </c>
      <c r="P27" s="13">
        <f t="shared" si="1"/>
        <v>662799513</v>
      </c>
      <c r="Q27" s="13">
        <f t="shared" si="1"/>
        <v>662799513</v>
      </c>
    </row>
    <row r="28" spans="1:17" ht="33.75" x14ac:dyDescent="0.25">
      <c r="A28" s="5" t="s">
        <v>23</v>
      </c>
      <c r="B28" s="6" t="s">
        <v>24</v>
      </c>
      <c r="C28" s="7" t="s">
        <v>70</v>
      </c>
      <c r="D28" s="5" t="s">
        <v>26</v>
      </c>
      <c r="E28" s="5" t="s">
        <v>27</v>
      </c>
      <c r="F28" s="5" t="s">
        <v>28</v>
      </c>
      <c r="G28" s="6" t="s">
        <v>71</v>
      </c>
      <c r="H28" s="8">
        <v>51562486328</v>
      </c>
      <c r="I28" s="8">
        <v>0</v>
      </c>
      <c r="J28" s="8">
        <v>0</v>
      </c>
      <c r="K28" s="8">
        <v>51562486328</v>
      </c>
      <c r="L28" s="8">
        <v>0</v>
      </c>
      <c r="M28" s="8">
        <v>45996103502</v>
      </c>
      <c r="N28" s="8">
        <v>5566382826</v>
      </c>
      <c r="O28" s="8">
        <v>38036849496</v>
      </c>
      <c r="P28" s="8">
        <v>9541663884</v>
      </c>
      <c r="Q28" s="8">
        <v>6121082488</v>
      </c>
    </row>
    <row r="29" spans="1:17" ht="33.75" x14ac:dyDescent="0.25">
      <c r="A29" s="5" t="s">
        <v>23</v>
      </c>
      <c r="B29" s="6" t="s">
        <v>24</v>
      </c>
      <c r="C29" s="7" t="s">
        <v>70</v>
      </c>
      <c r="D29" s="5" t="s">
        <v>26</v>
      </c>
      <c r="E29" s="5" t="s">
        <v>47</v>
      </c>
      <c r="F29" s="5" t="s">
        <v>28</v>
      </c>
      <c r="G29" s="6" t="s">
        <v>71</v>
      </c>
      <c r="H29" s="8">
        <v>49859500000</v>
      </c>
      <c r="I29" s="8">
        <v>0</v>
      </c>
      <c r="J29" s="8">
        <v>0</v>
      </c>
      <c r="K29" s="8">
        <v>49859500000</v>
      </c>
      <c r="L29" s="8">
        <v>0</v>
      </c>
      <c r="M29" s="8">
        <v>32198918952</v>
      </c>
      <c r="N29" s="8">
        <v>17660581048</v>
      </c>
      <c r="O29" s="8">
        <v>23981136669</v>
      </c>
      <c r="P29" s="8">
        <v>2170106059</v>
      </c>
      <c r="Q29" s="8">
        <v>1653213772</v>
      </c>
    </row>
    <row r="30" spans="1:17" ht="67.5" x14ac:dyDescent="0.25">
      <c r="A30" s="5" t="s">
        <v>23</v>
      </c>
      <c r="B30" s="6" t="s">
        <v>24</v>
      </c>
      <c r="C30" s="7" t="s">
        <v>72</v>
      </c>
      <c r="D30" s="5" t="s">
        <v>26</v>
      </c>
      <c r="E30" s="5" t="s">
        <v>27</v>
      </c>
      <c r="F30" s="5" t="s">
        <v>28</v>
      </c>
      <c r="G30" s="6" t="s">
        <v>73</v>
      </c>
      <c r="H30" s="8">
        <v>24074880000</v>
      </c>
      <c r="I30" s="8">
        <v>0</v>
      </c>
      <c r="J30" s="8">
        <v>0</v>
      </c>
      <c r="K30" s="8">
        <v>24074880000</v>
      </c>
      <c r="L30" s="8">
        <v>0</v>
      </c>
      <c r="M30" s="8">
        <v>11491915646</v>
      </c>
      <c r="N30" s="8">
        <v>12582964354</v>
      </c>
      <c r="O30" s="8">
        <v>9670542940</v>
      </c>
      <c r="P30" s="8">
        <v>1925083909</v>
      </c>
      <c r="Q30" s="8">
        <v>1914783909</v>
      </c>
    </row>
    <row r="31" spans="1:17" ht="67.5" x14ac:dyDescent="0.25">
      <c r="A31" s="5" t="s">
        <v>23</v>
      </c>
      <c r="B31" s="6" t="s">
        <v>24</v>
      </c>
      <c r="C31" s="7" t="s">
        <v>74</v>
      </c>
      <c r="D31" s="5" t="s">
        <v>26</v>
      </c>
      <c r="E31" s="5" t="s">
        <v>27</v>
      </c>
      <c r="F31" s="5" t="s">
        <v>28</v>
      </c>
      <c r="G31" s="6" t="s">
        <v>75</v>
      </c>
      <c r="H31" s="8">
        <v>21040000000</v>
      </c>
      <c r="I31" s="8">
        <v>0</v>
      </c>
      <c r="J31" s="8">
        <v>0</v>
      </c>
      <c r="K31" s="8">
        <v>21040000000</v>
      </c>
      <c r="L31" s="8">
        <v>0</v>
      </c>
      <c r="M31" s="8">
        <v>1293744658</v>
      </c>
      <c r="N31" s="8">
        <v>19746255342</v>
      </c>
      <c r="O31" s="8">
        <v>626797612</v>
      </c>
      <c r="P31" s="8">
        <v>128455059</v>
      </c>
      <c r="Q31" s="8">
        <v>111563059</v>
      </c>
    </row>
    <row r="32" spans="1:17" ht="56.25" x14ac:dyDescent="0.25">
      <c r="A32" s="5" t="s">
        <v>23</v>
      </c>
      <c r="B32" s="6" t="s">
        <v>24</v>
      </c>
      <c r="C32" s="7" t="s">
        <v>76</v>
      </c>
      <c r="D32" s="5" t="s">
        <v>26</v>
      </c>
      <c r="E32" s="5" t="s">
        <v>27</v>
      </c>
      <c r="F32" s="5" t="s">
        <v>28</v>
      </c>
      <c r="G32" s="6" t="s">
        <v>77</v>
      </c>
      <c r="H32" s="8">
        <v>25600000000</v>
      </c>
      <c r="I32" s="8">
        <v>0</v>
      </c>
      <c r="J32" s="8">
        <v>0</v>
      </c>
      <c r="K32" s="8">
        <v>25600000000</v>
      </c>
      <c r="L32" s="8">
        <v>0</v>
      </c>
      <c r="M32" s="8">
        <v>21462499701</v>
      </c>
      <c r="N32" s="8">
        <v>4137500299</v>
      </c>
      <c r="O32" s="8">
        <v>20996288420</v>
      </c>
      <c r="P32" s="8">
        <v>228599012</v>
      </c>
      <c r="Q32" s="8">
        <v>228599012</v>
      </c>
    </row>
    <row r="33" spans="1:17" ht="56.25" x14ac:dyDescent="0.25">
      <c r="A33" s="5" t="s">
        <v>23</v>
      </c>
      <c r="B33" s="6" t="s">
        <v>24</v>
      </c>
      <c r="C33" s="7" t="s">
        <v>78</v>
      </c>
      <c r="D33" s="5" t="s">
        <v>26</v>
      </c>
      <c r="E33" s="5" t="s">
        <v>27</v>
      </c>
      <c r="F33" s="5" t="s">
        <v>28</v>
      </c>
      <c r="G33" s="6" t="s">
        <v>79</v>
      </c>
      <c r="H33" s="8">
        <v>15880000000</v>
      </c>
      <c r="I33" s="8">
        <v>0</v>
      </c>
      <c r="J33" s="8">
        <v>0</v>
      </c>
      <c r="K33" s="8">
        <v>15880000000</v>
      </c>
      <c r="L33" s="8">
        <v>0</v>
      </c>
      <c r="M33" s="8">
        <v>1965340264</v>
      </c>
      <c r="N33" s="8">
        <v>13914659736</v>
      </c>
      <c r="O33" s="8">
        <v>381215715</v>
      </c>
      <c r="P33" s="8">
        <v>185557104</v>
      </c>
      <c r="Q33" s="8">
        <v>185557104</v>
      </c>
    </row>
    <row r="34" spans="1:17" ht="67.5" x14ac:dyDescent="0.25">
      <c r="A34" s="5" t="s">
        <v>23</v>
      </c>
      <c r="B34" s="6" t="s">
        <v>24</v>
      </c>
      <c r="C34" s="7" t="s">
        <v>80</v>
      </c>
      <c r="D34" s="5" t="s">
        <v>26</v>
      </c>
      <c r="E34" s="5" t="s">
        <v>27</v>
      </c>
      <c r="F34" s="5" t="s">
        <v>28</v>
      </c>
      <c r="G34" s="6" t="s">
        <v>81</v>
      </c>
      <c r="H34" s="8">
        <v>17486080000</v>
      </c>
      <c r="I34" s="8">
        <v>0</v>
      </c>
      <c r="J34" s="8">
        <v>0</v>
      </c>
      <c r="K34" s="8">
        <v>17486080000</v>
      </c>
      <c r="L34" s="8">
        <v>0</v>
      </c>
      <c r="M34" s="8">
        <v>13419605157</v>
      </c>
      <c r="N34" s="8">
        <v>4066474843</v>
      </c>
      <c r="O34" s="8">
        <v>11556085654</v>
      </c>
      <c r="P34" s="8">
        <v>149858214</v>
      </c>
      <c r="Q34" s="8">
        <v>149858214</v>
      </c>
    </row>
    <row r="35" spans="1:17" ht="56.25" x14ac:dyDescent="0.25">
      <c r="A35" s="5" t="s">
        <v>23</v>
      </c>
      <c r="B35" s="6" t="s">
        <v>24</v>
      </c>
      <c r="C35" s="7" t="s">
        <v>82</v>
      </c>
      <c r="D35" s="5" t="s">
        <v>26</v>
      </c>
      <c r="E35" s="5" t="s">
        <v>27</v>
      </c>
      <c r="F35" s="5" t="s">
        <v>28</v>
      </c>
      <c r="G35" s="6" t="s">
        <v>83</v>
      </c>
      <c r="H35" s="8">
        <v>37661760000</v>
      </c>
      <c r="I35" s="8">
        <v>0</v>
      </c>
      <c r="J35" s="8">
        <v>0</v>
      </c>
      <c r="K35" s="8">
        <v>37661760000</v>
      </c>
      <c r="L35" s="8">
        <v>0</v>
      </c>
      <c r="M35" s="8">
        <v>35216809796</v>
      </c>
      <c r="N35" s="8">
        <v>2444950204</v>
      </c>
      <c r="O35" s="8">
        <v>34536931898</v>
      </c>
      <c r="P35" s="8">
        <v>2817622624</v>
      </c>
      <c r="Q35" s="8">
        <v>2817622624</v>
      </c>
    </row>
    <row r="36" spans="1:17" ht="56.25" x14ac:dyDescent="0.25">
      <c r="A36" s="5" t="s">
        <v>23</v>
      </c>
      <c r="B36" s="6" t="s">
        <v>24</v>
      </c>
      <c r="C36" s="7" t="s">
        <v>84</v>
      </c>
      <c r="D36" s="5" t="s">
        <v>26</v>
      </c>
      <c r="E36" s="5" t="s">
        <v>27</v>
      </c>
      <c r="F36" s="5" t="s">
        <v>28</v>
      </c>
      <c r="G36" s="6" t="s">
        <v>85</v>
      </c>
      <c r="H36" s="8">
        <v>6618240000</v>
      </c>
      <c r="I36" s="8">
        <v>0</v>
      </c>
      <c r="J36" s="8">
        <v>0</v>
      </c>
      <c r="K36" s="8">
        <v>6618240000</v>
      </c>
      <c r="L36" s="8">
        <v>0</v>
      </c>
      <c r="M36" s="8">
        <v>3599244704</v>
      </c>
      <c r="N36" s="8">
        <v>3018995296</v>
      </c>
      <c r="O36" s="8">
        <v>2279108471</v>
      </c>
      <c r="P36" s="8">
        <v>616037749</v>
      </c>
      <c r="Q36" s="8">
        <v>616037749</v>
      </c>
    </row>
    <row r="37" spans="1:17" ht="67.5" x14ac:dyDescent="0.25">
      <c r="A37" s="5" t="s">
        <v>23</v>
      </c>
      <c r="B37" s="6" t="s">
        <v>24</v>
      </c>
      <c r="C37" s="7" t="s">
        <v>86</v>
      </c>
      <c r="D37" s="5" t="s">
        <v>26</v>
      </c>
      <c r="E37" s="5" t="s">
        <v>27</v>
      </c>
      <c r="F37" s="5" t="s">
        <v>28</v>
      </c>
      <c r="G37" s="6" t="s">
        <v>87</v>
      </c>
      <c r="H37" s="8">
        <v>23064640000</v>
      </c>
      <c r="I37" s="8">
        <v>0</v>
      </c>
      <c r="J37" s="8">
        <v>0</v>
      </c>
      <c r="K37" s="8">
        <v>23064640000</v>
      </c>
      <c r="L37" s="8">
        <v>0</v>
      </c>
      <c r="M37" s="8">
        <v>22964322635</v>
      </c>
      <c r="N37" s="8">
        <v>100317365</v>
      </c>
      <c r="O37" s="8">
        <v>20893050959</v>
      </c>
      <c r="P37" s="8">
        <v>2512048364</v>
      </c>
      <c r="Q37" s="8">
        <v>2428600557</v>
      </c>
    </row>
    <row r="38" spans="1:17" ht="45" x14ac:dyDescent="0.25">
      <c r="A38" s="5" t="s">
        <v>23</v>
      </c>
      <c r="B38" s="6" t="s">
        <v>24</v>
      </c>
      <c r="C38" s="7" t="s">
        <v>88</v>
      </c>
      <c r="D38" s="5" t="s">
        <v>26</v>
      </c>
      <c r="E38" s="5" t="s">
        <v>27</v>
      </c>
      <c r="F38" s="5" t="s">
        <v>28</v>
      </c>
      <c r="G38" s="6" t="s">
        <v>89</v>
      </c>
      <c r="H38" s="8">
        <v>8350400000</v>
      </c>
      <c r="I38" s="8">
        <v>0</v>
      </c>
      <c r="J38" s="8">
        <v>0</v>
      </c>
      <c r="K38" s="8">
        <v>8350400000</v>
      </c>
      <c r="L38" s="8">
        <v>0</v>
      </c>
      <c r="M38" s="8">
        <v>4149643517</v>
      </c>
      <c r="N38" s="8">
        <v>4200756483</v>
      </c>
      <c r="O38" s="8">
        <v>2682103234</v>
      </c>
      <c r="P38" s="8">
        <v>1032857299</v>
      </c>
      <c r="Q38" s="8">
        <v>1032857299</v>
      </c>
    </row>
    <row r="39" spans="1:17" ht="56.25" x14ac:dyDescent="0.25">
      <c r="A39" s="5" t="s">
        <v>23</v>
      </c>
      <c r="B39" s="6" t="s">
        <v>24</v>
      </c>
      <c r="C39" s="7" t="s">
        <v>90</v>
      </c>
      <c r="D39" s="5" t="s">
        <v>26</v>
      </c>
      <c r="E39" s="5" t="s">
        <v>27</v>
      </c>
      <c r="F39" s="5" t="s">
        <v>28</v>
      </c>
      <c r="G39" s="6" t="s">
        <v>91</v>
      </c>
      <c r="H39" s="8">
        <v>7704000000</v>
      </c>
      <c r="I39" s="8">
        <v>0</v>
      </c>
      <c r="J39" s="8">
        <v>0</v>
      </c>
      <c r="K39" s="8">
        <v>7704000000</v>
      </c>
      <c r="L39" s="8">
        <v>0</v>
      </c>
      <c r="M39" s="8">
        <v>6641226303.5900002</v>
      </c>
      <c r="N39" s="8">
        <v>1062773696.41</v>
      </c>
      <c r="O39" s="8">
        <v>2711092565.5900002</v>
      </c>
      <c r="P39" s="8">
        <v>91604614</v>
      </c>
      <c r="Q39" s="8">
        <v>91604614</v>
      </c>
    </row>
    <row r="40" spans="1:17" ht="56.25" x14ac:dyDescent="0.25">
      <c r="A40" s="5" t="s">
        <v>23</v>
      </c>
      <c r="B40" s="6" t="s">
        <v>24</v>
      </c>
      <c r="C40" s="7" t="s">
        <v>92</v>
      </c>
      <c r="D40" s="5" t="s">
        <v>26</v>
      </c>
      <c r="E40" s="5" t="s">
        <v>27</v>
      </c>
      <c r="F40" s="5" t="s">
        <v>28</v>
      </c>
      <c r="G40" s="6" t="s">
        <v>93</v>
      </c>
      <c r="H40" s="8">
        <v>27104000000</v>
      </c>
      <c r="I40" s="8">
        <v>0</v>
      </c>
      <c r="J40" s="8">
        <v>0</v>
      </c>
      <c r="K40" s="8">
        <v>27104000000</v>
      </c>
      <c r="L40" s="8">
        <v>0</v>
      </c>
      <c r="M40" s="8">
        <v>15797307413.450001</v>
      </c>
      <c r="N40" s="8">
        <v>11306692586.549999</v>
      </c>
      <c r="O40" s="8">
        <v>14826671779.450001</v>
      </c>
      <c r="P40" s="8">
        <v>1537510331</v>
      </c>
      <c r="Q40" s="8">
        <v>1537510331</v>
      </c>
    </row>
    <row r="41" spans="1:17" ht="56.25" x14ac:dyDescent="0.25">
      <c r="A41" s="5" t="s">
        <v>23</v>
      </c>
      <c r="B41" s="6" t="s">
        <v>24</v>
      </c>
      <c r="C41" s="7" t="s">
        <v>94</v>
      </c>
      <c r="D41" s="5" t="s">
        <v>26</v>
      </c>
      <c r="E41" s="5" t="s">
        <v>27</v>
      </c>
      <c r="F41" s="5" t="s">
        <v>28</v>
      </c>
      <c r="G41" s="6" t="s">
        <v>95</v>
      </c>
      <c r="H41" s="8">
        <v>46854400000</v>
      </c>
      <c r="I41" s="8">
        <v>0</v>
      </c>
      <c r="J41" s="8">
        <v>0</v>
      </c>
      <c r="K41" s="8">
        <v>46854400000</v>
      </c>
      <c r="L41" s="8">
        <v>0</v>
      </c>
      <c r="M41" s="8">
        <v>43019094857.830002</v>
      </c>
      <c r="N41" s="8">
        <v>3835305142.1700001</v>
      </c>
      <c r="O41" s="8">
        <v>40621836994</v>
      </c>
      <c r="P41" s="8">
        <v>1936132368</v>
      </c>
      <c r="Q41" s="8">
        <v>1928132368</v>
      </c>
    </row>
    <row r="42" spans="1:17" ht="67.5" x14ac:dyDescent="0.25">
      <c r="A42" s="5" t="s">
        <v>23</v>
      </c>
      <c r="B42" s="6" t="s">
        <v>24</v>
      </c>
      <c r="C42" s="7" t="s">
        <v>96</v>
      </c>
      <c r="D42" s="5" t="s">
        <v>26</v>
      </c>
      <c r="E42" s="5" t="s">
        <v>27</v>
      </c>
      <c r="F42" s="5" t="s">
        <v>28</v>
      </c>
      <c r="G42" s="6" t="s">
        <v>97</v>
      </c>
      <c r="H42" s="8">
        <v>10000000000</v>
      </c>
      <c r="I42" s="8">
        <v>0</v>
      </c>
      <c r="J42" s="8">
        <v>0</v>
      </c>
      <c r="K42" s="8">
        <v>10000000000</v>
      </c>
      <c r="L42" s="8">
        <v>0</v>
      </c>
      <c r="M42" s="8">
        <v>2447208660</v>
      </c>
      <c r="N42" s="8">
        <v>7552791340</v>
      </c>
      <c r="O42" s="8">
        <v>2447208660</v>
      </c>
      <c r="P42" s="8">
        <v>0</v>
      </c>
      <c r="Q42" s="8">
        <v>0</v>
      </c>
    </row>
    <row r="43" spans="1:17" ht="56.25" x14ac:dyDescent="0.25">
      <c r="A43" s="5" t="s">
        <v>23</v>
      </c>
      <c r="B43" s="6" t="s">
        <v>24</v>
      </c>
      <c r="C43" s="7" t="s">
        <v>98</v>
      </c>
      <c r="D43" s="5" t="s">
        <v>26</v>
      </c>
      <c r="E43" s="5" t="s">
        <v>27</v>
      </c>
      <c r="F43" s="5" t="s">
        <v>28</v>
      </c>
      <c r="G43" s="6" t="s">
        <v>99</v>
      </c>
      <c r="H43" s="8">
        <v>25053120000</v>
      </c>
      <c r="I43" s="8">
        <v>0</v>
      </c>
      <c r="J43" s="8">
        <v>0</v>
      </c>
      <c r="K43" s="8">
        <v>25053120000</v>
      </c>
      <c r="L43" s="8">
        <v>0</v>
      </c>
      <c r="M43" s="8">
        <v>22034700775</v>
      </c>
      <c r="N43" s="8">
        <v>3018419225</v>
      </c>
      <c r="O43" s="8">
        <v>20365396689</v>
      </c>
      <c r="P43" s="8">
        <v>2840043136</v>
      </c>
      <c r="Q43" s="8">
        <v>2840043136</v>
      </c>
    </row>
    <row r="44" spans="1:17" ht="56.25" x14ac:dyDescent="0.25">
      <c r="A44" s="5" t="s">
        <v>23</v>
      </c>
      <c r="B44" s="6" t="s">
        <v>24</v>
      </c>
      <c r="C44" s="7" t="s">
        <v>100</v>
      </c>
      <c r="D44" s="5" t="s">
        <v>26</v>
      </c>
      <c r="E44" s="5" t="s">
        <v>27</v>
      </c>
      <c r="F44" s="5" t="s">
        <v>28</v>
      </c>
      <c r="G44" s="6" t="s">
        <v>101</v>
      </c>
      <c r="H44" s="8">
        <v>15220000000</v>
      </c>
      <c r="I44" s="8">
        <v>0</v>
      </c>
      <c r="J44" s="8">
        <v>0</v>
      </c>
      <c r="K44" s="8">
        <v>15220000000</v>
      </c>
      <c r="L44" s="8">
        <v>0</v>
      </c>
      <c r="M44" s="8">
        <v>10525417722.870001</v>
      </c>
      <c r="N44" s="8">
        <v>4694582277.1300001</v>
      </c>
      <c r="O44" s="8">
        <v>9872229737.8700008</v>
      </c>
      <c r="P44" s="8">
        <v>446922423</v>
      </c>
      <c r="Q44" s="8">
        <v>446922423</v>
      </c>
    </row>
    <row r="45" spans="1:17" ht="56.25" x14ac:dyDescent="0.25">
      <c r="A45" s="5" t="s">
        <v>23</v>
      </c>
      <c r="B45" s="6" t="s">
        <v>24</v>
      </c>
      <c r="C45" s="7" t="s">
        <v>102</v>
      </c>
      <c r="D45" s="5" t="s">
        <v>26</v>
      </c>
      <c r="E45" s="5" t="s">
        <v>27</v>
      </c>
      <c r="F45" s="5" t="s">
        <v>28</v>
      </c>
      <c r="G45" s="6" t="s">
        <v>103</v>
      </c>
      <c r="H45" s="8">
        <v>20216000000</v>
      </c>
      <c r="I45" s="8">
        <v>0</v>
      </c>
      <c r="J45" s="8">
        <v>0</v>
      </c>
      <c r="K45" s="8">
        <v>20216000000</v>
      </c>
      <c r="L45" s="8">
        <v>0</v>
      </c>
      <c r="M45" s="8">
        <v>14728536173</v>
      </c>
      <c r="N45" s="8">
        <v>5487463827</v>
      </c>
      <c r="O45" s="8">
        <v>13371628204</v>
      </c>
      <c r="P45" s="8">
        <v>2713611517</v>
      </c>
      <c r="Q45" s="8">
        <v>1616745353</v>
      </c>
    </row>
    <row r="46" spans="1:17" ht="45" x14ac:dyDescent="0.25">
      <c r="A46" s="5" t="s">
        <v>23</v>
      </c>
      <c r="B46" s="6" t="s">
        <v>24</v>
      </c>
      <c r="C46" s="7" t="s">
        <v>104</v>
      </c>
      <c r="D46" s="5" t="s">
        <v>26</v>
      </c>
      <c r="E46" s="5" t="s">
        <v>27</v>
      </c>
      <c r="F46" s="5" t="s">
        <v>28</v>
      </c>
      <c r="G46" s="6" t="s">
        <v>105</v>
      </c>
      <c r="H46" s="8">
        <v>11360000000</v>
      </c>
      <c r="I46" s="8">
        <v>0</v>
      </c>
      <c r="J46" s="8">
        <v>0</v>
      </c>
      <c r="K46" s="8">
        <v>11360000000</v>
      </c>
      <c r="L46" s="8">
        <v>0</v>
      </c>
      <c r="M46" s="8">
        <v>7576270946</v>
      </c>
      <c r="N46" s="8">
        <v>3783729054</v>
      </c>
      <c r="O46" s="8">
        <v>4526948435</v>
      </c>
      <c r="P46" s="8">
        <v>1500401082</v>
      </c>
      <c r="Q46" s="8">
        <v>1500401082</v>
      </c>
    </row>
    <row r="47" spans="1:17" ht="45" x14ac:dyDescent="0.25">
      <c r="A47" s="5" t="s">
        <v>23</v>
      </c>
      <c r="B47" s="6" t="s">
        <v>24</v>
      </c>
      <c r="C47" s="7" t="s">
        <v>106</v>
      </c>
      <c r="D47" s="5" t="s">
        <v>26</v>
      </c>
      <c r="E47" s="5" t="s">
        <v>27</v>
      </c>
      <c r="F47" s="5" t="s">
        <v>28</v>
      </c>
      <c r="G47" s="6" t="s">
        <v>107</v>
      </c>
      <c r="H47" s="8">
        <v>36640000000</v>
      </c>
      <c r="I47" s="8">
        <v>0</v>
      </c>
      <c r="J47" s="8">
        <v>0</v>
      </c>
      <c r="K47" s="8">
        <v>36640000000</v>
      </c>
      <c r="L47" s="8">
        <v>0</v>
      </c>
      <c r="M47" s="8">
        <v>26651737911</v>
      </c>
      <c r="N47" s="8">
        <v>9988262089</v>
      </c>
      <c r="O47" s="8">
        <v>19118320939</v>
      </c>
      <c r="P47" s="8">
        <v>2630761928</v>
      </c>
      <c r="Q47" s="8">
        <v>2630761928</v>
      </c>
    </row>
    <row r="48" spans="1:17" ht="56.25" x14ac:dyDescent="0.25">
      <c r="A48" s="5" t="s">
        <v>23</v>
      </c>
      <c r="B48" s="6" t="s">
        <v>24</v>
      </c>
      <c r="C48" s="7" t="s">
        <v>108</v>
      </c>
      <c r="D48" s="5" t="s">
        <v>26</v>
      </c>
      <c r="E48" s="5" t="s">
        <v>27</v>
      </c>
      <c r="F48" s="5" t="s">
        <v>28</v>
      </c>
      <c r="G48" s="6" t="s">
        <v>109</v>
      </c>
      <c r="H48" s="8">
        <v>30308822924</v>
      </c>
      <c r="I48" s="8">
        <v>0</v>
      </c>
      <c r="J48" s="8">
        <v>0</v>
      </c>
      <c r="K48" s="8">
        <v>30308822924</v>
      </c>
      <c r="L48" s="8">
        <v>0</v>
      </c>
      <c r="M48" s="8">
        <v>23496304404</v>
      </c>
      <c r="N48" s="8">
        <v>6812518520</v>
      </c>
      <c r="O48" s="8">
        <v>21308339897</v>
      </c>
      <c r="P48" s="8">
        <v>5934450268</v>
      </c>
      <c r="Q48" s="8">
        <v>5934450268</v>
      </c>
    </row>
    <row r="49" spans="1:17" ht="56.25" x14ac:dyDescent="0.25">
      <c r="A49" s="5" t="s">
        <v>23</v>
      </c>
      <c r="B49" s="6" t="s">
        <v>24</v>
      </c>
      <c r="C49" s="7" t="s">
        <v>110</v>
      </c>
      <c r="D49" s="5" t="s">
        <v>26</v>
      </c>
      <c r="E49" s="5" t="s">
        <v>27</v>
      </c>
      <c r="F49" s="5" t="s">
        <v>28</v>
      </c>
      <c r="G49" s="6" t="s">
        <v>111</v>
      </c>
      <c r="H49" s="8">
        <v>13300480000</v>
      </c>
      <c r="I49" s="8">
        <v>0</v>
      </c>
      <c r="J49" s="8">
        <v>0</v>
      </c>
      <c r="K49" s="8">
        <v>13300480000</v>
      </c>
      <c r="L49" s="8">
        <v>0</v>
      </c>
      <c r="M49" s="8">
        <v>8330567850</v>
      </c>
      <c r="N49" s="8">
        <v>4969912150</v>
      </c>
      <c r="O49" s="8">
        <v>4604954605</v>
      </c>
      <c r="P49" s="8">
        <v>1345235504</v>
      </c>
      <c r="Q49" s="8">
        <v>1345235504</v>
      </c>
    </row>
    <row r="50" spans="1:17" ht="45" x14ac:dyDescent="0.25">
      <c r="A50" s="5" t="s">
        <v>23</v>
      </c>
      <c r="B50" s="6" t="s">
        <v>24</v>
      </c>
      <c r="C50" s="7" t="s">
        <v>112</v>
      </c>
      <c r="D50" s="5" t="s">
        <v>26</v>
      </c>
      <c r="E50" s="5" t="s">
        <v>27</v>
      </c>
      <c r="F50" s="5" t="s">
        <v>28</v>
      </c>
      <c r="G50" s="6" t="s">
        <v>113</v>
      </c>
      <c r="H50" s="8">
        <v>87380000000</v>
      </c>
      <c r="I50" s="8">
        <v>0</v>
      </c>
      <c r="J50" s="8">
        <v>0</v>
      </c>
      <c r="K50" s="8">
        <v>87380000000</v>
      </c>
      <c r="L50" s="8">
        <v>0</v>
      </c>
      <c r="M50" s="8">
        <v>63137893721.169998</v>
      </c>
      <c r="N50" s="8">
        <v>24242106278.830002</v>
      </c>
      <c r="O50" s="8">
        <v>50544469889</v>
      </c>
      <c r="P50" s="8">
        <v>6346731771</v>
      </c>
      <c r="Q50" s="8">
        <v>6346731771</v>
      </c>
    </row>
    <row r="51" spans="1:17" ht="45" x14ac:dyDescent="0.25">
      <c r="A51" s="5" t="s">
        <v>23</v>
      </c>
      <c r="B51" s="6" t="s">
        <v>24</v>
      </c>
      <c r="C51" s="7" t="s">
        <v>114</v>
      </c>
      <c r="D51" s="5" t="s">
        <v>26</v>
      </c>
      <c r="E51" s="5" t="s">
        <v>27</v>
      </c>
      <c r="F51" s="5" t="s">
        <v>28</v>
      </c>
      <c r="G51" s="6" t="s">
        <v>115</v>
      </c>
      <c r="H51" s="8">
        <v>25040000000</v>
      </c>
      <c r="I51" s="8">
        <v>0</v>
      </c>
      <c r="J51" s="8">
        <v>0</v>
      </c>
      <c r="K51" s="8">
        <v>25040000000</v>
      </c>
      <c r="L51" s="8">
        <v>0</v>
      </c>
      <c r="M51" s="8">
        <v>15197135425.969999</v>
      </c>
      <c r="N51" s="8">
        <v>9842864574.0300007</v>
      </c>
      <c r="O51" s="8">
        <v>4461142467.0600004</v>
      </c>
      <c r="P51" s="8">
        <v>1363044057</v>
      </c>
      <c r="Q51" s="8">
        <v>1363044057</v>
      </c>
    </row>
    <row r="52" spans="1:17" ht="45" x14ac:dyDescent="0.25">
      <c r="A52" s="5" t="s">
        <v>23</v>
      </c>
      <c r="B52" s="6" t="s">
        <v>24</v>
      </c>
      <c r="C52" s="7" t="s">
        <v>116</v>
      </c>
      <c r="D52" s="5" t="s">
        <v>26</v>
      </c>
      <c r="E52" s="5" t="s">
        <v>27</v>
      </c>
      <c r="F52" s="5" t="s">
        <v>28</v>
      </c>
      <c r="G52" s="6" t="s">
        <v>117</v>
      </c>
      <c r="H52" s="8">
        <v>30920000000</v>
      </c>
      <c r="I52" s="8">
        <v>0</v>
      </c>
      <c r="J52" s="8">
        <v>0</v>
      </c>
      <c r="K52" s="8">
        <v>30920000000</v>
      </c>
      <c r="L52" s="8">
        <v>0</v>
      </c>
      <c r="M52" s="8">
        <v>10117945560</v>
      </c>
      <c r="N52" s="8">
        <v>20802054440</v>
      </c>
      <c r="O52" s="8">
        <v>3552325025</v>
      </c>
      <c r="P52" s="8">
        <v>924171728</v>
      </c>
      <c r="Q52" s="8">
        <v>924171728</v>
      </c>
    </row>
    <row r="53" spans="1:17" ht="45" x14ac:dyDescent="0.25">
      <c r="A53" s="5" t="s">
        <v>23</v>
      </c>
      <c r="B53" s="6" t="s">
        <v>24</v>
      </c>
      <c r="C53" s="7" t="s">
        <v>118</v>
      </c>
      <c r="D53" s="5" t="s">
        <v>26</v>
      </c>
      <c r="E53" s="5" t="s">
        <v>27</v>
      </c>
      <c r="F53" s="5" t="s">
        <v>28</v>
      </c>
      <c r="G53" s="6" t="s">
        <v>119</v>
      </c>
      <c r="H53" s="8">
        <v>51900000000</v>
      </c>
      <c r="I53" s="8">
        <v>0</v>
      </c>
      <c r="J53" s="8">
        <v>0</v>
      </c>
      <c r="K53" s="8">
        <v>51900000000</v>
      </c>
      <c r="L53" s="8">
        <v>0</v>
      </c>
      <c r="M53" s="8">
        <v>19368966489</v>
      </c>
      <c r="N53" s="8">
        <v>32531033511</v>
      </c>
      <c r="O53" s="8">
        <v>6035180617.3000002</v>
      </c>
      <c r="P53" s="8">
        <v>708071032</v>
      </c>
      <c r="Q53" s="8">
        <v>708071032</v>
      </c>
    </row>
    <row r="54" spans="1:17" ht="45" x14ac:dyDescent="0.25">
      <c r="A54" s="5" t="s">
        <v>23</v>
      </c>
      <c r="B54" s="6" t="s">
        <v>24</v>
      </c>
      <c r="C54" s="7" t="s">
        <v>120</v>
      </c>
      <c r="D54" s="5" t="s">
        <v>26</v>
      </c>
      <c r="E54" s="5" t="s">
        <v>27</v>
      </c>
      <c r="F54" s="5" t="s">
        <v>28</v>
      </c>
      <c r="G54" s="6" t="s">
        <v>121</v>
      </c>
      <c r="H54" s="8">
        <v>10000000000</v>
      </c>
      <c r="I54" s="8">
        <v>0</v>
      </c>
      <c r="J54" s="8">
        <v>0</v>
      </c>
      <c r="K54" s="8">
        <v>10000000000</v>
      </c>
      <c r="L54" s="8">
        <v>0</v>
      </c>
      <c r="M54" s="8">
        <v>2006318869</v>
      </c>
      <c r="N54" s="8">
        <v>7993681131</v>
      </c>
      <c r="O54" s="8">
        <v>344681500</v>
      </c>
      <c r="P54" s="8">
        <v>118714053</v>
      </c>
      <c r="Q54" s="8">
        <v>118714053</v>
      </c>
    </row>
    <row r="55" spans="1:17" ht="22.5" x14ac:dyDescent="0.25">
      <c r="A55" s="5" t="s">
        <v>23</v>
      </c>
      <c r="B55" s="6" t="s">
        <v>24</v>
      </c>
      <c r="C55" s="7" t="s">
        <v>122</v>
      </c>
      <c r="D55" s="5" t="s">
        <v>26</v>
      </c>
      <c r="E55" s="5" t="s">
        <v>27</v>
      </c>
      <c r="F55" s="5" t="s">
        <v>28</v>
      </c>
      <c r="G55" s="6" t="s">
        <v>123</v>
      </c>
      <c r="H55" s="8">
        <v>75140500000</v>
      </c>
      <c r="I55" s="8">
        <v>0</v>
      </c>
      <c r="J55" s="8">
        <v>0</v>
      </c>
      <c r="K55" s="8">
        <v>75140500000</v>
      </c>
      <c r="L55" s="8">
        <v>0</v>
      </c>
      <c r="M55" s="8">
        <v>70842473067</v>
      </c>
      <c r="N55" s="8">
        <v>4298026933</v>
      </c>
      <c r="O55" s="8">
        <v>64226220694.5</v>
      </c>
      <c r="P55" s="8">
        <v>16421069001</v>
      </c>
      <c r="Q55" s="8">
        <v>16421069001</v>
      </c>
    </row>
    <row r="56" spans="1:17" ht="22.5" x14ac:dyDescent="0.25">
      <c r="A56" s="5" t="s">
        <v>23</v>
      </c>
      <c r="B56" s="6" t="s">
        <v>24</v>
      </c>
      <c r="C56" s="7" t="s">
        <v>122</v>
      </c>
      <c r="D56" s="5" t="s">
        <v>26</v>
      </c>
      <c r="E56" s="5" t="s">
        <v>47</v>
      </c>
      <c r="F56" s="5" t="s">
        <v>28</v>
      </c>
      <c r="G56" s="6" t="s">
        <v>123</v>
      </c>
      <c r="H56" s="8">
        <v>49859500000</v>
      </c>
      <c r="I56" s="8">
        <v>0</v>
      </c>
      <c r="J56" s="8">
        <v>0</v>
      </c>
      <c r="K56" s="8">
        <v>49859500000</v>
      </c>
      <c r="L56" s="8">
        <v>0</v>
      </c>
      <c r="M56" s="8">
        <v>27259193801.32</v>
      </c>
      <c r="N56" s="8">
        <v>22600306198.68</v>
      </c>
      <c r="O56" s="8">
        <v>4515590401.8199997</v>
      </c>
      <c r="P56" s="8">
        <v>498422086</v>
      </c>
      <c r="Q56" s="8">
        <v>498422086</v>
      </c>
    </row>
    <row r="57" spans="1:17" ht="67.5" x14ac:dyDescent="0.25">
      <c r="A57" s="5" t="s">
        <v>23</v>
      </c>
      <c r="B57" s="6" t="s">
        <v>24</v>
      </c>
      <c r="C57" s="7" t="s">
        <v>124</v>
      </c>
      <c r="D57" s="5" t="s">
        <v>26</v>
      </c>
      <c r="E57" s="5" t="s">
        <v>27</v>
      </c>
      <c r="F57" s="5" t="s">
        <v>28</v>
      </c>
      <c r="G57" s="6" t="s">
        <v>125</v>
      </c>
      <c r="H57" s="8">
        <v>12074607005</v>
      </c>
      <c r="I57" s="8">
        <v>0</v>
      </c>
      <c r="J57" s="8">
        <v>0</v>
      </c>
      <c r="K57" s="8">
        <v>12074607005</v>
      </c>
      <c r="L57" s="8">
        <v>0</v>
      </c>
      <c r="M57" s="8">
        <v>8714262409.0900002</v>
      </c>
      <c r="N57" s="8">
        <v>3360344595.9099998</v>
      </c>
      <c r="O57" s="8">
        <v>6475613699.0900002</v>
      </c>
      <c r="P57" s="8">
        <v>2064676324</v>
      </c>
      <c r="Q57" s="8">
        <v>2058876324</v>
      </c>
    </row>
    <row r="58" spans="1:17" ht="33.75" x14ac:dyDescent="0.25">
      <c r="A58" s="5" t="s">
        <v>23</v>
      </c>
      <c r="B58" s="6" t="s">
        <v>24</v>
      </c>
      <c r="C58" s="7" t="s">
        <v>126</v>
      </c>
      <c r="D58" s="5" t="s">
        <v>26</v>
      </c>
      <c r="E58" s="5" t="s">
        <v>47</v>
      </c>
      <c r="F58" s="5" t="s">
        <v>28</v>
      </c>
      <c r="G58" s="6" t="s">
        <v>127</v>
      </c>
      <c r="H58" s="8">
        <v>50000000000</v>
      </c>
      <c r="I58" s="8">
        <v>0</v>
      </c>
      <c r="J58" s="8">
        <v>0</v>
      </c>
      <c r="K58" s="8">
        <v>50000000000</v>
      </c>
      <c r="L58" s="8">
        <v>0</v>
      </c>
      <c r="M58" s="8">
        <v>438725939</v>
      </c>
      <c r="N58" s="8">
        <v>49561274061</v>
      </c>
      <c r="O58" s="8">
        <v>0</v>
      </c>
      <c r="P58" s="8">
        <v>0</v>
      </c>
      <c r="Q58" s="8">
        <v>0</v>
      </c>
    </row>
    <row r="59" spans="1:17" ht="33.75" x14ac:dyDescent="0.25">
      <c r="A59" s="5" t="s">
        <v>23</v>
      </c>
      <c r="B59" s="6" t="s">
        <v>24</v>
      </c>
      <c r="C59" s="7" t="s">
        <v>128</v>
      </c>
      <c r="D59" s="5" t="s">
        <v>26</v>
      </c>
      <c r="E59" s="5" t="s">
        <v>27</v>
      </c>
      <c r="F59" s="5" t="s">
        <v>28</v>
      </c>
      <c r="G59" s="6" t="s">
        <v>129</v>
      </c>
      <c r="H59" s="8">
        <v>5000000000</v>
      </c>
      <c r="I59" s="8">
        <v>0</v>
      </c>
      <c r="J59" s="8">
        <v>0</v>
      </c>
      <c r="K59" s="8">
        <v>5000000000</v>
      </c>
      <c r="L59" s="8">
        <v>0</v>
      </c>
      <c r="M59" s="8">
        <v>1169698723</v>
      </c>
      <c r="N59" s="8">
        <v>3830301277</v>
      </c>
      <c r="O59" s="8">
        <v>1169698723</v>
      </c>
      <c r="P59" s="8">
        <v>376888157</v>
      </c>
      <c r="Q59" s="8">
        <v>376888157</v>
      </c>
    </row>
    <row r="60" spans="1:17" ht="45" x14ac:dyDescent="0.25">
      <c r="A60" s="5" t="s">
        <v>23</v>
      </c>
      <c r="B60" s="6" t="s">
        <v>24</v>
      </c>
      <c r="C60" s="7" t="s">
        <v>130</v>
      </c>
      <c r="D60" s="5" t="s">
        <v>26</v>
      </c>
      <c r="E60" s="5" t="s">
        <v>27</v>
      </c>
      <c r="F60" s="5" t="s">
        <v>28</v>
      </c>
      <c r="G60" s="6" t="s">
        <v>131</v>
      </c>
      <c r="H60" s="8">
        <v>37549783743</v>
      </c>
      <c r="I60" s="8">
        <v>0</v>
      </c>
      <c r="J60" s="8">
        <v>0</v>
      </c>
      <c r="K60" s="8">
        <v>37549783743</v>
      </c>
      <c r="L60" s="8">
        <v>0</v>
      </c>
      <c r="M60" s="8">
        <v>17316252420</v>
      </c>
      <c r="N60" s="8">
        <v>20233531323</v>
      </c>
      <c r="O60" s="8">
        <v>11801658537</v>
      </c>
      <c r="P60" s="8">
        <v>2832406266</v>
      </c>
      <c r="Q60" s="8">
        <v>2831817116</v>
      </c>
    </row>
    <row r="61" spans="1:17" ht="101.25" x14ac:dyDescent="0.25">
      <c r="A61" s="5" t="s">
        <v>23</v>
      </c>
      <c r="B61" s="6" t="s">
        <v>24</v>
      </c>
      <c r="C61" s="7" t="s">
        <v>132</v>
      </c>
      <c r="D61" s="5" t="s">
        <v>26</v>
      </c>
      <c r="E61" s="5" t="s">
        <v>27</v>
      </c>
      <c r="F61" s="5" t="s">
        <v>28</v>
      </c>
      <c r="G61" s="6" t="s">
        <v>133</v>
      </c>
      <c r="H61" s="8">
        <v>25000000000</v>
      </c>
      <c r="I61" s="8">
        <v>0</v>
      </c>
      <c r="J61" s="8">
        <v>0</v>
      </c>
      <c r="K61" s="8">
        <v>25000000000</v>
      </c>
      <c r="L61" s="8">
        <v>0</v>
      </c>
      <c r="M61" s="8">
        <v>22577352413</v>
      </c>
      <c r="N61" s="8">
        <v>2422647587</v>
      </c>
      <c r="O61" s="8">
        <v>13117213439</v>
      </c>
      <c r="P61" s="8">
        <v>5985402979</v>
      </c>
      <c r="Q61" s="8">
        <v>5887106587</v>
      </c>
    </row>
    <row r="62" spans="1:17" ht="67.5" x14ac:dyDescent="0.25">
      <c r="A62" s="5" t="s">
        <v>23</v>
      </c>
      <c r="B62" s="6" t="s">
        <v>24</v>
      </c>
      <c r="C62" s="7" t="s">
        <v>134</v>
      </c>
      <c r="D62" s="5" t="s">
        <v>26</v>
      </c>
      <c r="E62" s="5" t="s">
        <v>27</v>
      </c>
      <c r="F62" s="5" t="s">
        <v>28</v>
      </c>
      <c r="G62" s="6" t="s">
        <v>135</v>
      </c>
      <c r="H62" s="8">
        <v>3000000000</v>
      </c>
      <c r="I62" s="8">
        <v>0</v>
      </c>
      <c r="J62" s="8">
        <v>0</v>
      </c>
      <c r="K62" s="8">
        <v>3000000000</v>
      </c>
      <c r="L62" s="8">
        <v>0</v>
      </c>
      <c r="M62" s="8">
        <v>1590847333</v>
      </c>
      <c r="N62" s="8">
        <v>1409152667</v>
      </c>
      <c r="O62" s="8">
        <v>215847333</v>
      </c>
      <c r="P62" s="8">
        <v>137280052</v>
      </c>
      <c r="Q62" s="8">
        <v>124280052</v>
      </c>
    </row>
    <row r="63" spans="1:17" ht="45" x14ac:dyDescent="0.25">
      <c r="A63" s="5" t="s">
        <v>23</v>
      </c>
      <c r="B63" s="6" t="s">
        <v>24</v>
      </c>
      <c r="C63" s="7" t="s">
        <v>136</v>
      </c>
      <c r="D63" s="5" t="s">
        <v>26</v>
      </c>
      <c r="E63" s="5" t="s">
        <v>27</v>
      </c>
      <c r="F63" s="5" t="s">
        <v>28</v>
      </c>
      <c r="G63" s="6" t="s">
        <v>137</v>
      </c>
      <c r="H63" s="8">
        <v>15000000000</v>
      </c>
      <c r="I63" s="8">
        <v>0</v>
      </c>
      <c r="J63" s="8">
        <v>0</v>
      </c>
      <c r="K63" s="8">
        <v>15000000000</v>
      </c>
      <c r="L63" s="8">
        <v>0</v>
      </c>
      <c r="M63" s="8">
        <v>13853087785.32</v>
      </c>
      <c r="N63" s="8">
        <v>1146912214.6800001</v>
      </c>
      <c r="O63" s="8">
        <v>8399777364.3199997</v>
      </c>
      <c r="P63" s="8">
        <v>3346759794</v>
      </c>
      <c r="Q63" s="8">
        <v>3346759794</v>
      </c>
    </row>
    <row r="64" spans="1:17" x14ac:dyDescent="0.25">
      <c r="A64" s="16"/>
      <c r="B64" s="17"/>
      <c r="C64" s="18"/>
      <c r="D64" s="16"/>
      <c r="E64" s="16"/>
      <c r="F64" s="16"/>
      <c r="G64" s="12" t="s">
        <v>140</v>
      </c>
      <c r="H64" s="13">
        <f>SUM(H28:H63)</f>
        <v>1002823200000</v>
      </c>
      <c r="I64" s="13">
        <f t="shared" ref="I64:Q64" si="2">SUM(I28:I63)</f>
        <v>0</v>
      </c>
      <c r="J64" s="13">
        <f t="shared" si="2"/>
        <v>0</v>
      </c>
      <c r="K64" s="13">
        <f t="shared" si="2"/>
        <v>1002823200000</v>
      </c>
      <c r="L64" s="13">
        <f t="shared" si="2"/>
        <v>0</v>
      </c>
      <c r="M64" s="13">
        <f t="shared" si="2"/>
        <v>648596675504.60974</v>
      </c>
      <c r="N64" s="13">
        <f t="shared" si="2"/>
        <v>354226524495.39001</v>
      </c>
      <c r="O64" s="13">
        <f t="shared" si="2"/>
        <v>494274159264.00006</v>
      </c>
      <c r="P64" s="13">
        <f t="shared" si="2"/>
        <v>83408199748</v>
      </c>
      <c r="Q64" s="13">
        <f t="shared" si="2"/>
        <v>78137534552</v>
      </c>
    </row>
    <row r="65" spans="1:17" x14ac:dyDescent="0.25">
      <c r="A65" s="19" t="s">
        <v>1</v>
      </c>
      <c r="B65" s="20" t="s">
        <v>1</v>
      </c>
      <c r="C65" s="21" t="s">
        <v>1</v>
      </c>
      <c r="D65" s="19" t="s">
        <v>1</v>
      </c>
      <c r="E65" s="19" t="s">
        <v>1</v>
      </c>
      <c r="F65" s="19" t="s">
        <v>1</v>
      </c>
      <c r="G65" s="22" t="s">
        <v>141</v>
      </c>
      <c r="H65" s="23">
        <f>+H24+H27+H64</f>
        <v>1639872200000</v>
      </c>
      <c r="I65" s="23">
        <f t="shared" ref="I65:Q65" si="3">+I24+I27+I64</f>
        <v>17824435593</v>
      </c>
      <c r="J65" s="23">
        <f t="shared" si="3"/>
        <v>17824435593</v>
      </c>
      <c r="K65" s="23">
        <f t="shared" si="3"/>
        <v>1639872200000</v>
      </c>
      <c r="L65" s="23">
        <f t="shared" si="3"/>
        <v>46151000000</v>
      </c>
      <c r="M65" s="23">
        <f t="shared" si="3"/>
        <v>1184019235614.6099</v>
      </c>
      <c r="N65" s="23">
        <f t="shared" si="3"/>
        <v>409701964385.39001</v>
      </c>
      <c r="O65" s="23">
        <f>+O24+O27+O64</f>
        <v>797218226584.21997</v>
      </c>
      <c r="P65" s="23">
        <f t="shared" si="3"/>
        <v>370548171164.21997</v>
      </c>
      <c r="Q65" s="23">
        <f t="shared" si="3"/>
        <v>364616773777.21997</v>
      </c>
    </row>
    <row r="66" spans="1:17" x14ac:dyDescent="0.25">
      <c r="O66" s="2"/>
    </row>
    <row r="67" spans="1:17" x14ac:dyDescent="0.25">
      <c r="A67" s="24" t="s">
        <v>142</v>
      </c>
    </row>
    <row r="68" spans="1:17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5B63720-DE4F-434D-845D-30B1F82E73AA}"/>
</file>

<file path=customXml/itemProps2.xml><?xml version="1.0" encoding="utf-8"?>
<ds:datastoreItem xmlns:ds="http://schemas.openxmlformats.org/officeDocument/2006/customXml" ds:itemID="{FA2D8956-F930-46E1-B4E4-BF1085D0A1F5}"/>
</file>

<file path=customXml/itemProps3.xml><?xml version="1.0" encoding="utf-8"?>
<ds:datastoreItem xmlns:ds="http://schemas.openxmlformats.org/officeDocument/2006/customXml" ds:itemID="{359D4ECA-1AF7-46F0-8860-3132342375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Junio 2020</dc:title>
  <dc:creator>Asus-S46C</dc:creator>
  <cp:lastModifiedBy>Asus-S46C</cp:lastModifiedBy>
  <dcterms:created xsi:type="dcterms:W3CDTF">2020-07-01T13:48:23Z</dcterms:created>
  <dcterms:modified xsi:type="dcterms:W3CDTF">2020-07-13T16:40:45Z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