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mmy&amp;Lili\c\Desktop\SIIF NACION 2020\Indicadores\WEB\"/>
    </mc:Choice>
  </mc:AlternateContent>
  <xr:revisionPtr revIDLastSave="0" documentId="13_ncr:1_{A250D6C9-D004-44AC-924D-D0AE3129D5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" l="1"/>
  <c r="P65" i="1"/>
  <c r="O65" i="1"/>
  <c r="N65" i="1"/>
  <c r="M65" i="1"/>
  <c r="L65" i="1"/>
  <c r="K65" i="1"/>
  <c r="J65" i="1"/>
  <c r="I65" i="1"/>
  <c r="H65" i="1"/>
  <c r="Q64" i="1"/>
  <c r="P64" i="1"/>
  <c r="O64" i="1"/>
  <c r="N64" i="1"/>
  <c r="M64" i="1"/>
  <c r="L64" i="1"/>
  <c r="K64" i="1"/>
  <c r="J64" i="1"/>
  <c r="I64" i="1"/>
  <c r="H64" i="1"/>
  <c r="Q27" i="1"/>
  <c r="P27" i="1"/>
  <c r="O27" i="1"/>
  <c r="N27" i="1"/>
  <c r="M27" i="1"/>
  <c r="L27" i="1"/>
  <c r="K27" i="1"/>
  <c r="J27" i="1"/>
  <c r="I27" i="1"/>
  <c r="H27" i="1"/>
  <c r="Q24" i="1"/>
  <c r="P24" i="1"/>
  <c r="O24" i="1"/>
  <c r="N24" i="1"/>
  <c r="M24" i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<sst xmlns="http://schemas.openxmlformats.org/spreadsheetml/2006/main" count="471" uniqueCount="144">
  <si>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</si>
  <si>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</si>
  <si>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</si>
  <si>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</si>
  <si>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</si>
  <si>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</si>
  <si>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</si>
  <si>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</si>
  <si>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</si>
  <si>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</si>
  <si>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</si>
  <si>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</si>
  <si>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</si>
  <si>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</si>
  <si>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</si>
  <si>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</si>
  <si>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</si>
  <si>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</si>
  <si>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</si>
  <si>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</si>
  <si>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</si>
  <si>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</si>
  <si>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</si>
  <si>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</si>
  <si>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</si>
  <si>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</si>
  <si>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</si>
  <si>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</si>
  <si>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</si>
  <si>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</si>
  <si>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</si>
  <si>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</si>
  <si>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</si>
  <si>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</si>
  <si>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</si>
  <si>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</si>
  <si>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</si>
  <si>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</si>
  <si>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</si>
  <si>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</si>
  <si>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</si>
  <si>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</si>
  <si>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</si>
  <si>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</si>
  <si>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</si>
  <si>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</si>
  <si>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</si>
  <si>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</si>
  <si>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</si>
  <si>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</si>
  <si>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</si>
  <si>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</si>
  <si>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</si>
  <si>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</si>
  <si>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</si>
  <si>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</si>
  <si>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</si>
  <si>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</si>
  <si>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</si>
  <si>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</si>
  <si>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</si>
  <si>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</si>
  <si>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</si>
  <si>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</si>
  <si>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</si>
  <si>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</si>
  <si>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</si>
  <si>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</si>
  <si>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</si>
  <si>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</si>
  <si>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</si>
  <si>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</si>
  <si>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</si>
  <si>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</si>
  <si>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</si>
  <si>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</si>
  <si>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</si>
  <si>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</si>
  <si>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</si>
  <si>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</si>
  <si>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</si>
  <si>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</si>
  <si>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</si>
  <si>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</si>
  <si>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</si>
  <si>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</si>
  <si>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</si>
  <si>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</si>
  <si>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</si>
  <si>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</si>
  <si>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</si>
  <si>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</si>
  <si>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</si>
  <si>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</si>
  <si>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</si>
  <si>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</si>
  <si>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</si>
  <si>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</si>
  <si>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</si>
  <si>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</si>
  <si>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</si>
  <si>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</si>
  <si>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</si>
  <si>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</si>
  <si>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</si>
  <si>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</si>
  <si>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</si>
  <si>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</si>
  <si>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</si>
  <si>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</si>
  <si>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</si>
  <si>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</si>
  <si>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</si>
  <si>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</si>
  <si>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</si>
  <si>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</si>
  <si>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</si>
  <si>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</si>
  <si>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</si>
  <si>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</si>
  <si>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</si>
  <si>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</si>
  <si>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</si>
  <si>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</si>
  <si>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</si>
  <si>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</si>
  <si>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</si>
  <si>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</si>
  <si>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</si>
  <si>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</si>
  <si>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</si>
  <si>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</si>
  <si>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</si>
  <si>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</si>
  <si>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</si>
  <si>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</si>
  <si>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</si>
  <si>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</si>
  <si>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UNIDAD ADMINISTRATIVA ESPECIAL AERONAUTICA CIVIL - EJECUCION PRESUPUESTAL 2020</t>
  </si>
  <si>
    <t>Fuente: Ejecución Presupuestal Agregada SIIF NACIÓN - Ministerio de Hacienda y Crédito Público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</si>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</sst>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240A]&quot;$&quot;\ #,##0.00;\(&quot;$&quot;\ #,##0.00\)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10"/>
      <name val="Calibri"/>
      <family val="2"/>
    </font>
    <font>
      <sz val="9"/>
      <color theme="0"/>
      <name val="Arial"/>
      <family val="2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44062"/>
        <bgColor rgb="FF000000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165" fontId="6" fillId="0" borderId="1" xfId="0" applyNumberFormat="1" applyFont="1" applyBorder="1" applyAlignment="1">
      <alignment horizontal="right" vertical="center" wrapText="1" readingOrder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vertical="center" wrapText="1" readingOrder="1"/>
    </xf>
    <xf numFmtId="0" fontId="5" fillId="4" borderId="1" xfId="0" applyFont="1" applyFill="1" applyBorder="1" applyAlignment="1">
      <alignment horizontal="right" vertical="center" wrapText="1" readingOrder="1"/>
    </xf>
    <xf numFmtId="165" fontId="5" fillId="4" borderId="1" xfId="0" applyNumberFormat="1" applyFont="1" applyFill="1" applyBorder="1" applyAlignment="1">
      <alignment horizontal="right" vertical="center" wrapText="1" readingOrder="1"/>
    </xf>
    <xf numFmtId="0" fontId="5" fillId="4" borderId="1" xfId="0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horizontal="right" vertical="center" wrapText="1" readingOrder="1"/>
    </xf>
    <xf numFmtId="165" fontId="5" fillId="2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showGridLines="0" tabSelected="1" workbookViewId="0">
      <selection activeCell="A70" sqref="A70:XFD1048576"/>
    </sheetView>
  </sheetViews>
  <sheetFormatPr baseColWidth="10" defaultColWidth="0" defaultRowHeight="15" zeroHeight="1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22.140625" customWidth="1"/>
    <col min="9" max="10" width="18.85546875" customWidth="1"/>
    <col min="11" max="11" width="21.5703125" customWidth="1"/>
    <col min="12" max="12" width="19.28515625" customWidth="1"/>
    <col min="13" max="13" width="21.42578125" customWidth="1"/>
    <col min="14" max="17" width="18.85546875" customWidth="1"/>
    <col min="18" max="18" width="5" customWidth="1"/>
    <col min="19" max="19" width="6.42578125" customWidth="1"/>
    <col min="20" max="16384" width="11.42578125" hidden="1"/>
  </cols>
  <sheetData>
    <row r="1" spans="1:17" ht="31.5">
      <c r="A1" s="2" t="s">
        <v>0</v>
      </c>
      <c r="B1" s="2">
        <v>2020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</row>
    <row r="2" spans="1:17" ht="30.75" customHeight="1">
      <c r="A2" s="2" t="s">
        <v>2</v>
      </c>
      <c r="B2" s="2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3" t="s">
        <v>138</v>
      </c>
      <c r="H2" s="3"/>
      <c r="I2" s="3"/>
      <c r="J2" s="3"/>
      <c r="K2" s="3"/>
      <c r="L2" s="3"/>
      <c r="M2" s="3"/>
      <c r="N2" s="1" t="s">
        <v>1</v>
      </c>
      <c r="O2" s="1" t="s">
        <v>1</v>
      </c>
      <c r="P2" s="1" t="s">
        <v>1</v>
      </c>
      <c r="Q2" s="1" t="s">
        <v>1</v>
      </c>
    </row>
    <row r="3" spans="1:17" ht="26.25" customHeight="1">
      <c r="A3" s="2" t="s">
        <v>4</v>
      </c>
      <c r="B3" s="2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</row>
    <row r="4" spans="1:17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</row>
    <row r="5" spans="1:17" ht="22.5">
      <c r="A5" s="5" t="s">
        <v>23</v>
      </c>
      <c r="B5" s="6" t="s">
        <v>24</v>
      </c>
      <c r="C5" s="7" t="s">
        <v>25</v>
      </c>
      <c r="D5" s="5" t="s">
        <v>26</v>
      </c>
      <c r="E5" s="5" t="s">
        <v>27</v>
      </c>
      <c r="F5" s="5" t="s">
        <v>28</v>
      </c>
      <c r="G5" s="6" t="s">
        <v>29</v>
      </c>
      <c r="H5" s="8">
        <v>207167000000</v>
      </c>
      <c r="I5" s="8">
        <v>0</v>
      </c>
      <c r="J5" s="8">
        <v>0</v>
      </c>
      <c r="K5" s="8">
        <v>207167000000</v>
      </c>
      <c r="L5" s="8">
        <v>0</v>
      </c>
      <c r="M5" s="8">
        <v>207167000000</v>
      </c>
      <c r="N5" s="8">
        <v>0</v>
      </c>
      <c r="O5" s="8">
        <v>101006335577</v>
      </c>
      <c r="P5" s="8">
        <v>100978735577</v>
      </c>
      <c r="Q5" s="8">
        <v>100978735577</v>
      </c>
    </row>
    <row r="6" spans="1:17" ht="22.5">
      <c r="A6" s="5" t="s">
        <v>23</v>
      </c>
      <c r="B6" s="6" t="s">
        <v>24</v>
      </c>
      <c r="C6" s="7" t="s">
        <v>30</v>
      </c>
      <c r="D6" s="5" t="s">
        <v>26</v>
      </c>
      <c r="E6" s="5" t="s">
        <v>27</v>
      </c>
      <c r="F6" s="5" t="s">
        <v>28</v>
      </c>
      <c r="G6" s="6" t="s">
        <v>31</v>
      </c>
      <c r="H6" s="8">
        <v>92630000000</v>
      </c>
      <c r="I6" s="8">
        <v>0</v>
      </c>
      <c r="J6" s="8">
        <v>0</v>
      </c>
      <c r="K6" s="8">
        <v>92630000000</v>
      </c>
      <c r="L6" s="8">
        <v>0</v>
      </c>
      <c r="M6" s="8">
        <v>92630000000</v>
      </c>
      <c r="N6" s="8">
        <v>0</v>
      </c>
      <c r="O6" s="8">
        <v>49312593373</v>
      </c>
      <c r="P6" s="8">
        <v>49312593373</v>
      </c>
      <c r="Q6" s="8">
        <v>49312593373</v>
      </c>
    </row>
    <row r="7" spans="1:17" ht="33.75">
      <c r="A7" s="5" t="s">
        <v>23</v>
      </c>
      <c r="B7" s="6" t="s">
        <v>24</v>
      </c>
      <c r="C7" s="7" t="s">
        <v>32</v>
      </c>
      <c r="D7" s="5" t="s">
        <v>26</v>
      </c>
      <c r="E7" s="5" t="s">
        <v>27</v>
      </c>
      <c r="F7" s="5" t="s">
        <v>28</v>
      </c>
      <c r="G7" s="6" t="s">
        <v>33</v>
      </c>
      <c r="H7" s="8">
        <v>60090000000</v>
      </c>
      <c r="I7" s="8">
        <v>0</v>
      </c>
      <c r="J7" s="8">
        <v>0</v>
      </c>
      <c r="K7" s="8">
        <v>60090000000</v>
      </c>
      <c r="L7" s="8">
        <v>0</v>
      </c>
      <c r="M7" s="8">
        <v>60090000000</v>
      </c>
      <c r="N7" s="8">
        <v>0</v>
      </c>
      <c r="O7" s="8">
        <v>28153979462</v>
      </c>
      <c r="P7" s="8">
        <v>28147499462</v>
      </c>
      <c r="Q7" s="8">
        <v>28147499462</v>
      </c>
    </row>
    <row r="8" spans="1:17" ht="33.75">
      <c r="A8" s="5" t="s">
        <v>23</v>
      </c>
      <c r="B8" s="6" t="s">
        <v>24</v>
      </c>
      <c r="C8" s="7" t="s">
        <v>34</v>
      </c>
      <c r="D8" s="5" t="s">
        <v>26</v>
      </c>
      <c r="E8" s="5" t="s">
        <v>27</v>
      </c>
      <c r="F8" s="5" t="s">
        <v>28</v>
      </c>
      <c r="G8" s="6" t="s">
        <v>35</v>
      </c>
      <c r="H8" s="8">
        <v>15918000000</v>
      </c>
      <c r="I8" s="8">
        <v>0</v>
      </c>
      <c r="J8" s="8">
        <v>11975435593</v>
      </c>
      <c r="K8" s="8">
        <v>3942564407</v>
      </c>
      <c r="L8" s="8">
        <v>0</v>
      </c>
      <c r="M8" s="8">
        <v>3942564407</v>
      </c>
      <c r="N8" s="8">
        <v>0</v>
      </c>
      <c r="O8" s="8">
        <v>0</v>
      </c>
      <c r="P8" s="8">
        <v>0</v>
      </c>
      <c r="Q8" s="8">
        <v>0</v>
      </c>
    </row>
    <row r="9" spans="1:17" ht="22.5">
      <c r="A9" s="5" t="s">
        <v>23</v>
      </c>
      <c r="B9" s="6" t="s">
        <v>24</v>
      </c>
      <c r="C9" s="7" t="s">
        <v>36</v>
      </c>
      <c r="D9" s="5" t="s">
        <v>26</v>
      </c>
      <c r="E9" s="5" t="s">
        <v>27</v>
      </c>
      <c r="F9" s="5" t="s">
        <v>28</v>
      </c>
      <c r="G9" s="6" t="s">
        <v>37</v>
      </c>
      <c r="H9" s="8">
        <v>545000000</v>
      </c>
      <c r="I9" s="8">
        <v>272000000</v>
      </c>
      <c r="J9" s="8">
        <v>0</v>
      </c>
      <c r="K9" s="8">
        <v>817000000</v>
      </c>
      <c r="L9" s="8">
        <v>0</v>
      </c>
      <c r="M9" s="8">
        <v>512220838</v>
      </c>
      <c r="N9" s="8">
        <v>304779162</v>
      </c>
      <c r="O9" s="8">
        <v>0</v>
      </c>
      <c r="P9" s="8">
        <v>0</v>
      </c>
      <c r="Q9" s="8">
        <v>0</v>
      </c>
    </row>
    <row r="10" spans="1:17" ht="22.5">
      <c r="A10" s="5" t="s">
        <v>23</v>
      </c>
      <c r="B10" s="6" t="s">
        <v>24</v>
      </c>
      <c r="C10" s="7" t="s">
        <v>38</v>
      </c>
      <c r="D10" s="5" t="s">
        <v>26</v>
      </c>
      <c r="E10" s="5" t="s">
        <v>27</v>
      </c>
      <c r="F10" s="5" t="s">
        <v>28</v>
      </c>
      <c r="G10" s="6" t="s">
        <v>39</v>
      </c>
      <c r="H10" s="8">
        <v>54039000000</v>
      </c>
      <c r="I10" s="8">
        <v>11305420857</v>
      </c>
      <c r="J10" s="8">
        <v>0</v>
      </c>
      <c r="K10" s="8">
        <v>65344420857</v>
      </c>
      <c r="L10" s="8">
        <v>0</v>
      </c>
      <c r="M10" s="8">
        <v>44803349761.220001</v>
      </c>
      <c r="N10" s="8">
        <v>20541071095.779999</v>
      </c>
      <c r="O10" s="8">
        <v>37282741232.580002</v>
      </c>
      <c r="P10" s="8">
        <v>23168915821.220001</v>
      </c>
      <c r="Q10" s="8">
        <v>23058293681.220001</v>
      </c>
    </row>
    <row r="11" spans="1:17" ht="33.75">
      <c r="A11" s="5" t="s">
        <v>23</v>
      </c>
      <c r="B11" s="6" t="s">
        <v>24</v>
      </c>
      <c r="C11" s="7" t="s">
        <v>40</v>
      </c>
      <c r="D11" s="5" t="s">
        <v>26</v>
      </c>
      <c r="E11" s="5" t="s">
        <v>27</v>
      </c>
      <c r="F11" s="5" t="s">
        <v>28</v>
      </c>
      <c r="G11" s="6" t="s">
        <v>41</v>
      </c>
      <c r="H11" s="8">
        <v>74000000</v>
      </c>
      <c r="I11" s="8">
        <v>0</v>
      </c>
      <c r="J11" s="8">
        <v>0</v>
      </c>
      <c r="K11" s="8">
        <v>74000000</v>
      </c>
      <c r="L11" s="8">
        <v>0</v>
      </c>
      <c r="M11" s="8">
        <v>44000000</v>
      </c>
      <c r="N11" s="8">
        <v>30000000</v>
      </c>
      <c r="O11" s="8">
        <v>44000000</v>
      </c>
      <c r="P11" s="8">
        <v>39601742</v>
      </c>
      <c r="Q11" s="8">
        <v>39601742</v>
      </c>
    </row>
    <row r="12" spans="1:17" ht="33.75">
      <c r="A12" s="5" t="s">
        <v>23</v>
      </c>
      <c r="B12" s="6" t="s">
        <v>24</v>
      </c>
      <c r="C12" s="7" t="s">
        <v>42</v>
      </c>
      <c r="D12" s="5" t="s">
        <v>26</v>
      </c>
      <c r="E12" s="5" t="s">
        <v>27</v>
      </c>
      <c r="F12" s="5" t="s">
        <v>28</v>
      </c>
      <c r="G12" s="6" t="s">
        <v>43</v>
      </c>
      <c r="H12" s="8">
        <v>878000000</v>
      </c>
      <c r="I12" s="8">
        <v>0</v>
      </c>
      <c r="J12" s="8">
        <v>0</v>
      </c>
      <c r="K12" s="8">
        <v>878000000</v>
      </c>
      <c r="L12" s="8">
        <v>0</v>
      </c>
      <c r="M12" s="8">
        <v>878000000</v>
      </c>
      <c r="N12" s="8">
        <v>0</v>
      </c>
      <c r="O12" s="8">
        <v>878000000</v>
      </c>
      <c r="P12" s="8">
        <v>877998088</v>
      </c>
      <c r="Q12" s="8">
        <v>877998088</v>
      </c>
    </row>
    <row r="13" spans="1:17" ht="22.5">
      <c r="A13" s="5" t="s">
        <v>23</v>
      </c>
      <c r="B13" s="6" t="s">
        <v>24</v>
      </c>
      <c r="C13" s="7" t="s">
        <v>44</v>
      </c>
      <c r="D13" s="5" t="s">
        <v>26</v>
      </c>
      <c r="E13" s="5" t="s">
        <v>27</v>
      </c>
      <c r="F13" s="5" t="s">
        <v>28</v>
      </c>
      <c r="G13" s="6" t="s">
        <v>45</v>
      </c>
      <c r="H13" s="8">
        <v>2047000000</v>
      </c>
      <c r="I13" s="8">
        <v>0</v>
      </c>
      <c r="J13" s="8">
        <v>0</v>
      </c>
      <c r="K13" s="8">
        <v>2047000000</v>
      </c>
      <c r="L13" s="8">
        <v>0</v>
      </c>
      <c r="M13" s="8">
        <v>0</v>
      </c>
      <c r="N13" s="8">
        <v>2047000000</v>
      </c>
      <c r="O13" s="8">
        <v>0</v>
      </c>
      <c r="P13" s="8">
        <v>0</v>
      </c>
      <c r="Q13" s="8">
        <v>0</v>
      </c>
    </row>
    <row r="14" spans="1:17" ht="33.75">
      <c r="A14" s="5" t="s">
        <v>23</v>
      </c>
      <c r="B14" s="6" t="s">
        <v>24</v>
      </c>
      <c r="C14" s="7" t="s">
        <v>46</v>
      </c>
      <c r="D14" s="5" t="s">
        <v>26</v>
      </c>
      <c r="E14" s="5" t="s">
        <v>47</v>
      </c>
      <c r="F14" s="5" t="s">
        <v>28</v>
      </c>
      <c r="G14" s="6" t="s">
        <v>48</v>
      </c>
      <c r="H14" s="8">
        <v>100000000000</v>
      </c>
      <c r="I14" s="8">
        <v>0</v>
      </c>
      <c r="J14" s="8">
        <v>0</v>
      </c>
      <c r="K14" s="8">
        <v>100000000000</v>
      </c>
      <c r="L14" s="8">
        <v>0</v>
      </c>
      <c r="M14" s="8">
        <v>100000000000</v>
      </c>
      <c r="N14" s="8">
        <v>0</v>
      </c>
      <c r="O14" s="8">
        <v>100000000000</v>
      </c>
      <c r="P14" s="8">
        <v>100000000000</v>
      </c>
      <c r="Q14" s="8">
        <v>100000000000</v>
      </c>
    </row>
    <row r="15" spans="1:17" ht="45">
      <c r="A15" s="5" t="s">
        <v>23</v>
      </c>
      <c r="B15" s="6" t="s">
        <v>24</v>
      </c>
      <c r="C15" s="7" t="s">
        <v>49</v>
      </c>
      <c r="D15" s="5" t="s">
        <v>26</v>
      </c>
      <c r="E15" s="5" t="s">
        <v>27</v>
      </c>
      <c r="F15" s="5" t="s">
        <v>28</v>
      </c>
      <c r="G15" s="6" t="s">
        <v>50</v>
      </c>
      <c r="H15" s="8">
        <v>52000000000</v>
      </c>
      <c r="I15" s="8">
        <v>0</v>
      </c>
      <c r="J15" s="8">
        <v>5849000000</v>
      </c>
      <c r="K15" s="8">
        <v>46151000000</v>
      </c>
      <c r="L15" s="8">
        <v>46151000000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</row>
    <row r="16" spans="1:17" ht="33.75">
      <c r="A16" s="5" t="s">
        <v>23</v>
      </c>
      <c r="B16" s="6" t="s">
        <v>24</v>
      </c>
      <c r="C16" s="7" t="s">
        <v>51</v>
      </c>
      <c r="D16" s="5" t="s">
        <v>26</v>
      </c>
      <c r="E16" s="5" t="s">
        <v>27</v>
      </c>
      <c r="F16" s="5" t="s">
        <v>28</v>
      </c>
      <c r="G16" s="6" t="s">
        <v>52</v>
      </c>
      <c r="H16" s="8">
        <v>1651000000</v>
      </c>
      <c r="I16" s="8">
        <v>254778736</v>
      </c>
      <c r="J16" s="8">
        <v>0</v>
      </c>
      <c r="K16" s="8">
        <v>1905778736</v>
      </c>
      <c r="L16" s="8">
        <v>0</v>
      </c>
      <c r="M16" s="8">
        <v>1651000000</v>
      </c>
      <c r="N16" s="8">
        <v>254778736</v>
      </c>
      <c r="O16" s="8">
        <v>486554412</v>
      </c>
      <c r="P16" s="8">
        <v>486554412</v>
      </c>
      <c r="Q16" s="8">
        <v>486554412</v>
      </c>
    </row>
    <row r="17" spans="1:17" ht="22.5">
      <c r="A17" s="5" t="s">
        <v>23</v>
      </c>
      <c r="B17" s="6" t="s">
        <v>24</v>
      </c>
      <c r="C17" s="7" t="s">
        <v>53</v>
      </c>
      <c r="D17" s="5" t="s">
        <v>26</v>
      </c>
      <c r="E17" s="5" t="s">
        <v>27</v>
      </c>
      <c r="F17" s="5" t="s">
        <v>28</v>
      </c>
      <c r="G17" s="6" t="s">
        <v>54</v>
      </c>
      <c r="H17" s="8">
        <v>12703000000</v>
      </c>
      <c r="I17" s="8">
        <v>0</v>
      </c>
      <c r="J17" s="8">
        <v>0</v>
      </c>
      <c r="K17" s="8">
        <v>12703000000</v>
      </c>
      <c r="L17" s="8">
        <v>0</v>
      </c>
      <c r="M17" s="8">
        <v>225000000</v>
      </c>
      <c r="N17" s="8">
        <v>12478000000</v>
      </c>
      <c r="O17" s="8">
        <v>120139782</v>
      </c>
      <c r="P17" s="8">
        <v>120139782</v>
      </c>
      <c r="Q17" s="8">
        <v>120139782</v>
      </c>
    </row>
    <row r="18" spans="1:17" ht="22.5">
      <c r="A18" s="5" t="s">
        <v>23</v>
      </c>
      <c r="B18" s="6" t="s">
        <v>24</v>
      </c>
      <c r="C18" s="7" t="s">
        <v>55</v>
      </c>
      <c r="D18" s="5" t="s">
        <v>26</v>
      </c>
      <c r="E18" s="5" t="s">
        <v>27</v>
      </c>
      <c r="F18" s="5" t="s">
        <v>28</v>
      </c>
      <c r="G18" s="6" t="s">
        <v>56</v>
      </c>
      <c r="H18" s="8">
        <v>8240000000</v>
      </c>
      <c r="I18" s="8">
        <v>0</v>
      </c>
      <c r="J18" s="8">
        <v>0</v>
      </c>
      <c r="K18" s="8">
        <v>8240000000</v>
      </c>
      <c r="L18" s="8">
        <v>0</v>
      </c>
      <c r="M18" s="8">
        <v>0</v>
      </c>
      <c r="N18" s="8">
        <v>8240000000</v>
      </c>
      <c r="O18" s="8">
        <v>0</v>
      </c>
      <c r="P18" s="8">
        <v>0</v>
      </c>
      <c r="Q18" s="8">
        <v>0</v>
      </c>
    </row>
    <row r="19" spans="1:17" ht="22.5">
      <c r="A19" s="5" t="s">
        <v>23</v>
      </c>
      <c r="B19" s="6" t="s">
        <v>24</v>
      </c>
      <c r="C19" s="7" t="s">
        <v>57</v>
      </c>
      <c r="D19" s="5" t="s">
        <v>26</v>
      </c>
      <c r="E19" s="5" t="s">
        <v>27</v>
      </c>
      <c r="F19" s="5" t="s">
        <v>28</v>
      </c>
      <c r="G19" s="6" t="s">
        <v>58</v>
      </c>
      <c r="H19" s="8">
        <v>3090000000</v>
      </c>
      <c r="I19" s="8">
        <v>0</v>
      </c>
      <c r="J19" s="8">
        <v>0</v>
      </c>
      <c r="K19" s="8">
        <v>3090000000</v>
      </c>
      <c r="L19" s="8">
        <v>0</v>
      </c>
      <c r="M19" s="8">
        <v>103076921</v>
      </c>
      <c r="N19" s="8">
        <v>2986923079</v>
      </c>
      <c r="O19" s="8">
        <v>103076921</v>
      </c>
      <c r="P19" s="8">
        <v>103076921</v>
      </c>
      <c r="Q19" s="8">
        <v>103076921</v>
      </c>
    </row>
    <row r="20" spans="1:17" ht="22.5">
      <c r="A20" s="5" t="s">
        <v>23</v>
      </c>
      <c r="B20" s="6" t="s">
        <v>24</v>
      </c>
      <c r="C20" s="7" t="s">
        <v>59</v>
      </c>
      <c r="D20" s="5" t="s">
        <v>26</v>
      </c>
      <c r="E20" s="5" t="s">
        <v>27</v>
      </c>
      <c r="F20" s="5" t="s">
        <v>28</v>
      </c>
      <c r="G20" s="6" t="s">
        <v>60</v>
      </c>
      <c r="H20" s="8">
        <v>22391000000</v>
      </c>
      <c r="I20" s="8">
        <v>4792236000</v>
      </c>
      <c r="J20" s="8">
        <v>0</v>
      </c>
      <c r="K20" s="8">
        <v>27183236000</v>
      </c>
      <c r="L20" s="8">
        <v>0</v>
      </c>
      <c r="M20" s="8">
        <v>26834155425</v>
      </c>
      <c r="N20" s="8">
        <v>349080575</v>
      </c>
      <c r="O20" s="8">
        <v>24855414751</v>
      </c>
      <c r="P20" s="8">
        <v>21028719180</v>
      </c>
      <c r="Q20" s="8">
        <v>21028719180</v>
      </c>
    </row>
    <row r="21" spans="1:17" ht="22.5">
      <c r="A21" s="5" t="s">
        <v>23</v>
      </c>
      <c r="B21" s="6" t="s">
        <v>24</v>
      </c>
      <c r="C21" s="7" t="s">
        <v>61</v>
      </c>
      <c r="D21" s="5" t="s">
        <v>26</v>
      </c>
      <c r="E21" s="5" t="s">
        <v>27</v>
      </c>
      <c r="F21" s="5" t="s">
        <v>28</v>
      </c>
      <c r="G21" s="6" t="s">
        <v>62</v>
      </c>
      <c r="H21" s="8">
        <v>162000000</v>
      </c>
      <c r="I21" s="8">
        <v>0</v>
      </c>
      <c r="J21" s="8">
        <v>0</v>
      </c>
      <c r="K21" s="8">
        <v>162000000</v>
      </c>
      <c r="L21" s="8">
        <v>0</v>
      </c>
      <c r="M21" s="8">
        <v>0</v>
      </c>
      <c r="N21" s="8">
        <v>162000000</v>
      </c>
      <c r="O21" s="8">
        <v>0</v>
      </c>
      <c r="P21" s="8">
        <v>0</v>
      </c>
      <c r="Q21" s="8">
        <v>0</v>
      </c>
    </row>
    <row r="22" spans="1:17" ht="22.5">
      <c r="A22" s="5" t="s">
        <v>23</v>
      </c>
      <c r="B22" s="6" t="s">
        <v>24</v>
      </c>
      <c r="C22" s="7" t="s">
        <v>63</v>
      </c>
      <c r="D22" s="5" t="s">
        <v>26</v>
      </c>
      <c r="E22" s="5" t="s">
        <v>27</v>
      </c>
      <c r="F22" s="5" t="s">
        <v>28</v>
      </c>
      <c r="G22" s="6" t="s">
        <v>64</v>
      </c>
      <c r="H22" s="8">
        <v>2259000000</v>
      </c>
      <c r="I22" s="8">
        <v>6000000</v>
      </c>
      <c r="J22" s="8">
        <v>0</v>
      </c>
      <c r="K22" s="8">
        <v>2265000000</v>
      </c>
      <c r="L22" s="8">
        <v>0</v>
      </c>
      <c r="M22" s="8">
        <v>2729219</v>
      </c>
      <c r="N22" s="8">
        <v>2262270781</v>
      </c>
      <c r="O22" s="8">
        <v>2729219</v>
      </c>
      <c r="P22" s="8">
        <v>2729219</v>
      </c>
      <c r="Q22" s="8">
        <v>2729219</v>
      </c>
    </row>
    <row r="23" spans="1:17" ht="22.5">
      <c r="A23" s="5" t="s">
        <v>23</v>
      </c>
      <c r="B23" s="6" t="s">
        <v>24</v>
      </c>
      <c r="C23" s="7" t="s">
        <v>65</v>
      </c>
      <c r="D23" s="5" t="s">
        <v>26</v>
      </c>
      <c r="E23" s="5" t="s">
        <v>27</v>
      </c>
      <c r="F23" s="5" t="s">
        <v>28</v>
      </c>
      <c r="G23" s="6" t="s">
        <v>66</v>
      </c>
      <c r="H23" s="8">
        <v>0</v>
      </c>
      <c r="I23" s="8">
        <v>1194000000</v>
      </c>
      <c r="J23" s="8">
        <v>0</v>
      </c>
      <c r="K23" s="8">
        <v>1194000000</v>
      </c>
      <c r="L23" s="8">
        <v>0</v>
      </c>
      <c r="M23" s="8">
        <v>494380452</v>
      </c>
      <c r="N23" s="8">
        <v>699619548</v>
      </c>
      <c r="O23" s="8">
        <v>494380452</v>
      </c>
      <c r="P23" s="8">
        <v>494380452</v>
      </c>
      <c r="Q23" s="8">
        <v>494380452</v>
      </c>
    </row>
    <row r="24" spans="1:17">
      <c r="A24" s="10"/>
      <c r="B24" s="11"/>
      <c r="C24" s="12"/>
      <c r="D24" s="10"/>
      <c r="E24" s="10"/>
      <c r="F24" s="10"/>
      <c r="G24" s="13" t="s">
        <v>140</v>
      </c>
      <c r="H24" s="14">
        <f>SUM(H5:H23)</f>
        <v>635884000000</v>
      </c>
      <c r="I24" s="14">
        <f t="shared" ref="I24:Q24" si="0">SUM(I5:I23)</f>
        <v>17824435593</v>
      </c>
      <c r="J24" s="14">
        <f t="shared" si="0"/>
        <v>17824435593</v>
      </c>
      <c r="K24" s="14">
        <f t="shared" si="0"/>
        <v>635884000000</v>
      </c>
      <c r="L24" s="14">
        <f t="shared" si="0"/>
        <v>46151000000</v>
      </c>
      <c r="M24" s="14">
        <f t="shared" si="0"/>
        <v>539377477023.21997</v>
      </c>
      <c r="N24" s="14">
        <f t="shared" si="0"/>
        <v>50355522976.779999</v>
      </c>
      <c r="O24" s="14">
        <f t="shared" si="0"/>
        <v>342739945181.58002</v>
      </c>
      <c r="P24" s="14">
        <f t="shared" si="0"/>
        <v>324760944029.21997</v>
      </c>
      <c r="Q24" s="14">
        <f t="shared" si="0"/>
        <v>324650321889.21997</v>
      </c>
    </row>
    <row r="25" spans="1:17" ht="22.5">
      <c r="A25" s="5" t="s">
        <v>23</v>
      </c>
      <c r="B25" s="6" t="s">
        <v>24</v>
      </c>
      <c r="C25" s="7" t="s">
        <v>67</v>
      </c>
      <c r="D25" s="5" t="s">
        <v>26</v>
      </c>
      <c r="E25" s="5" t="s">
        <v>27</v>
      </c>
      <c r="F25" s="5" t="s">
        <v>28</v>
      </c>
      <c r="G25" s="6" t="s">
        <v>68</v>
      </c>
      <c r="H25" s="8">
        <v>1099000000</v>
      </c>
      <c r="I25" s="8">
        <v>0</v>
      </c>
      <c r="J25" s="8">
        <v>0</v>
      </c>
      <c r="K25" s="8">
        <v>1099000000</v>
      </c>
      <c r="L25" s="8">
        <v>0</v>
      </c>
      <c r="M25" s="8">
        <v>627799978</v>
      </c>
      <c r="N25" s="8">
        <v>471200022</v>
      </c>
      <c r="O25" s="8">
        <v>627799978</v>
      </c>
      <c r="P25" s="8">
        <v>627799977</v>
      </c>
      <c r="Q25" s="8">
        <v>627799977</v>
      </c>
    </row>
    <row r="26" spans="1:17" ht="22.5">
      <c r="A26" s="5" t="s">
        <v>23</v>
      </c>
      <c r="B26" s="6" t="s">
        <v>24</v>
      </c>
      <c r="C26" s="7" t="s">
        <v>69</v>
      </c>
      <c r="D26" s="5" t="s">
        <v>26</v>
      </c>
      <c r="E26" s="5" t="s">
        <v>27</v>
      </c>
      <c r="F26" s="5" t="s">
        <v>28</v>
      </c>
      <c r="G26" s="6" t="s">
        <v>68</v>
      </c>
      <c r="H26" s="8">
        <v>66000000</v>
      </c>
      <c r="I26" s="8">
        <v>0</v>
      </c>
      <c r="J26" s="8">
        <v>0</v>
      </c>
      <c r="K26" s="8">
        <v>66000000</v>
      </c>
      <c r="L26" s="8">
        <v>0</v>
      </c>
      <c r="M26" s="8">
        <v>34999536</v>
      </c>
      <c r="N26" s="8">
        <v>31000464</v>
      </c>
      <c r="O26" s="8">
        <v>34999536</v>
      </c>
      <c r="P26" s="8">
        <v>34999536</v>
      </c>
      <c r="Q26" s="8">
        <v>34999536</v>
      </c>
    </row>
    <row r="27" spans="1:17">
      <c r="A27" s="4"/>
      <c r="B27" s="15"/>
      <c r="C27" s="16"/>
      <c r="D27" s="4"/>
      <c r="E27" s="4"/>
      <c r="F27" s="4"/>
      <c r="G27" s="13" t="s">
        <v>141</v>
      </c>
      <c r="H27" s="14">
        <f>SUM(H25:H26)</f>
        <v>1165000000</v>
      </c>
      <c r="I27" s="14">
        <f t="shared" ref="I27:Q27" si="1">SUM(I25:I26)</f>
        <v>0</v>
      </c>
      <c r="J27" s="14">
        <f t="shared" si="1"/>
        <v>0</v>
      </c>
      <c r="K27" s="14">
        <f t="shared" si="1"/>
        <v>1165000000</v>
      </c>
      <c r="L27" s="14">
        <f t="shared" si="1"/>
        <v>0</v>
      </c>
      <c r="M27" s="14">
        <f t="shared" si="1"/>
        <v>662799514</v>
      </c>
      <c r="N27" s="14">
        <f t="shared" si="1"/>
        <v>502200486</v>
      </c>
      <c r="O27" s="14">
        <f t="shared" si="1"/>
        <v>662799514</v>
      </c>
      <c r="P27" s="14">
        <f t="shared" si="1"/>
        <v>662799513</v>
      </c>
      <c r="Q27" s="14">
        <f t="shared" si="1"/>
        <v>662799513</v>
      </c>
    </row>
    <row r="28" spans="1:17" ht="33.75">
      <c r="A28" s="5" t="s">
        <v>23</v>
      </c>
      <c r="B28" s="6" t="s">
        <v>24</v>
      </c>
      <c r="C28" s="7" t="s">
        <v>70</v>
      </c>
      <c r="D28" s="5" t="s">
        <v>26</v>
      </c>
      <c r="E28" s="5" t="s">
        <v>27</v>
      </c>
      <c r="F28" s="5" t="s">
        <v>28</v>
      </c>
      <c r="G28" s="6" t="s">
        <v>71</v>
      </c>
      <c r="H28" s="8">
        <v>51562486328</v>
      </c>
      <c r="I28" s="8">
        <v>0</v>
      </c>
      <c r="J28" s="8">
        <v>0</v>
      </c>
      <c r="K28" s="8">
        <v>51562486328</v>
      </c>
      <c r="L28" s="8">
        <v>0</v>
      </c>
      <c r="M28" s="8">
        <v>45969087518</v>
      </c>
      <c r="N28" s="8">
        <v>5593398810</v>
      </c>
      <c r="O28" s="8">
        <v>41209793842</v>
      </c>
      <c r="P28" s="8">
        <v>10456665514</v>
      </c>
      <c r="Q28" s="8">
        <v>10435297234</v>
      </c>
    </row>
    <row r="29" spans="1:17" ht="33.75">
      <c r="A29" s="5" t="s">
        <v>23</v>
      </c>
      <c r="B29" s="6" t="s">
        <v>24</v>
      </c>
      <c r="C29" s="7" t="s">
        <v>70</v>
      </c>
      <c r="D29" s="5" t="s">
        <v>26</v>
      </c>
      <c r="E29" s="5" t="s">
        <v>47</v>
      </c>
      <c r="F29" s="5" t="s">
        <v>28</v>
      </c>
      <c r="G29" s="6" t="s">
        <v>71</v>
      </c>
      <c r="H29" s="8">
        <v>49859500000</v>
      </c>
      <c r="I29" s="8">
        <v>0</v>
      </c>
      <c r="J29" s="8">
        <v>0</v>
      </c>
      <c r="K29" s="8">
        <v>49859500000</v>
      </c>
      <c r="L29" s="8">
        <v>0</v>
      </c>
      <c r="M29" s="8">
        <v>32198918952</v>
      </c>
      <c r="N29" s="8">
        <v>17660581048</v>
      </c>
      <c r="O29" s="8">
        <v>23981136669</v>
      </c>
      <c r="P29" s="8">
        <v>2455720322</v>
      </c>
      <c r="Q29" s="8">
        <v>2455720322</v>
      </c>
    </row>
    <row r="30" spans="1:17" ht="67.5">
      <c r="A30" s="5" t="s">
        <v>23</v>
      </c>
      <c r="B30" s="6" t="s">
        <v>24</v>
      </c>
      <c r="C30" s="7" t="s">
        <v>72</v>
      </c>
      <c r="D30" s="5" t="s">
        <v>26</v>
      </c>
      <c r="E30" s="5" t="s">
        <v>27</v>
      </c>
      <c r="F30" s="5" t="s">
        <v>28</v>
      </c>
      <c r="G30" s="6" t="s">
        <v>73</v>
      </c>
      <c r="H30" s="8">
        <v>24074880000</v>
      </c>
      <c r="I30" s="8">
        <v>0</v>
      </c>
      <c r="J30" s="8">
        <v>0</v>
      </c>
      <c r="K30" s="8">
        <v>24074880000</v>
      </c>
      <c r="L30" s="8">
        <v>0</v>
      </c>
      <c r="M30" s="8">
        <v>11572483396</v>
      </c>
      <c r="N30" s="8">
        <v>12502396604</v>
      </c>
      <c r="O30" s="8">
        <v>9831557452</v>
      </c>
      <c r="P30" s="8">
        <v>1994521247</v>
      </c>
      <c r="Q30" s="8">
        <v>1994521247</v>
      </c>
    </row>
    <row r="31" spans="1:17" ht="67.5">
      <c r="A31" s="5" t="s">
        <v>23</v>
      </c>
      <c r="B31" s="6" t="s">
        <v>24</v>
      </c>
      <c r="C31" s="7" t="s">
        <v>74</v>
      </c>
      <c r="D31" s="5" t="s">
        <v>26</v>
      </c>
      <c r="E31" s="5" t="s">
        <v>27</v>
      </c>
      <c r="F31" s="5" t="s">
        <v>28</v>
      </c>
      <c r="G31" s="6" t="s">
        <v>75</v>
      </c>
      <c r="H31" s="8">
        <v>21040000000</v>
      </c>
      <c r="I31" s="8">
        <v>0</v>
      </c>
      <c r="J31" s="8">
        <v>0</v>
      </c>
      <c r="K31" s="8">
        <v>21040000000</v>
      </c>
      <c r="L31" s="8">
        <v>0</v>
      </c>
      <c r="M31" s="8">
        <v>1250474451</v>
      </c>
      <c r="N31" s="8">
        <v>19789525549</v>
      </c>
      <c r="O31" s="8">
        <v>936793157</v>
      </c>
      <c r="P31" s="8">
        <v>248723701</v>
      </c>
      <c r="Q31" s="8">
        <v>248723701</v>
      </c>
    </row>
    <row r="32" spans="1:17" ht="56.25">
      <c r="A32" s="5" t="s">
        <v>23</v>
      </c>
      <c r="B32" s="6" t="s">
        <v>24</v>
      </c>
      <c r="C32" s="7" t="s">
        <v>76</v>
      </c>
      <c r="D32" s="5" t="s">
        <v>26</v>
      </c>
      <c r="E32" s="5" t="s">
        <v>27</v>
      </c>
      <c r="F32" s="5" t="s">
        <v>28</v>
      </c>
      <c r="G32" s="6" t="s">
        <v>77</v>
      </c>
      <c r="H32" s="8">
        <v>25600000000</v>
      </c>
      <c r="I32" s="8">
        <v>0</v>
      </c>
      <c r="J32" s="8">
        <v>0</v>
      </c>
      <c r="K32" s="8">
        <v>25600000000</v>
      </c>
      <c r="L32" s="8">
        <v>0</v>
      </c>
      <c r="M32" s="8">
        <v>21465064445</v>
      </c>
      <c r="N32" s="8">
        <v>4134935555</v>
      </c>
      <c r="O32" s="8">
        <v>21002948789</v>
      </c>
      <c r="P32" s="8">
        <v>350370539</v>
      </c>
      <c r="Q32" s="8">
        <v>306639261</v>
      </c>
    </row>
    <row r="33" spans="1:17" ht="56.25">
      <c r="A33" s="5" t="s">
        <v>23</v>
      </c>
      <c r="B33" s="6" t="s">
        <v>24</v>
      </c>
      <c r="C33" s="7" t="s">
        <v>78</v>
      </c>
      <c r="D33" s="5" t="s">
        <v>26</v>
      </c>
      <c r="E33" s="5" t="s">
        <v>27</v>
      </c>
      <c r="F33" s="5" t="s">
        <v>28</v>
      </c>
      <c r="G33" s="6" t="s">
        <v>79</v>
      </c>
      <c r="H33" s="8">
        <v>15880000000</v>
      </c>
      <c r="I33" s="8">
        <v>0</v>
      </c>
      <c r="J33" s="8">
        <v>0</v>
      </c>
      <c r="K33" s="8">
        <v>15880000000</v>
      </c>
      <c r="L33" s="8">
        <v>0</v>
      </c>
      <c r="M33" s="8">
        <v>1971985998</v>
      </c>
      <c r="N33" s="8">
        <v>13908014002</v>
      </c>
      <c r="O33" s="8">
        <v>386105324</v>
      </c>
      <c r="P33" s="8">
        <v>214275765</v>
      </c>
      <c r="Q33" s="8">
        <v>214275765</v>
      </c>
    </row>
    <row r="34" spans="1:17" ht="67.5">
      <c r="A34" s="5" t="s">
        <v>23</v>
      </c>
      <c r="B34" s="6" t="s">
        <v>24</v>
      </c>
      <c r="C34" s="7" t="s">
        <v>80</v>
      </c>
      <c r="D34" s="5" t="s">
        <v>26</v>
      </c>
      <c r="E34" s="5" t="s">
        <v>27</v>
      </c>
      <c r="F34" s="5" t="s">
        <v>28</v>
      </c>
      <c r="G34" s="6" t="s">
        <v>81</v>
      </c>
      <c r="H34" s="8">
        <v>17486080000</v>
      </c>
      <c r="I34" s="8">
        <v>0</v>
      </c>
      <c r="J34" s="8">
        <v>0</v>
      </c>
      <c r="K34" s="8">
        <v>17486080000</v>
      </c>
      <c r="L34" s="8">
        <v>0</v>
      </c>
      <c r="M34" s="8">
        <v>13424460426</v>
      </c>
      <c r="N34" s="8">
        <v>4061619574</v>
      </c>
      <c r="O34" s="8">
        <v>11568190443</v>
      </c>
      <c r="P34" s="8">
        <v>166555661</v>
      </c>
      <c r="Q34" s="8">
        <v>166555661</v>
      </c>
    </row>
    <row r="35" spans="1:17" ht="56.25">
      <c r="A35" s="5" t="s">
        <v>23</v>
      </c>
      <c r="B35" s="6" t="s">
        <v>24</v>
      </c>
      <c r="C35" s="7" t="s">
        <v>82</v>
      </c>
      <c r="D35" s="5" t="s">
        <v>26</v>
      </c>
      <c r="E35" s="5" t="s">
        <v>27</v>
      </c>
      <c r="F35" s="5" t="s">
        <v>28</v>
      </c>
      <c r="G35" s="6" t="s">
        <v>83</v>
      </c>
      <c r="H35" s="8">
        <v>37661760000</v>
      </c>
      <c r="I35" s="8">
        <v>0</v>
      </c>
      <c r="J35" s="8">
        <v>0</v>
      </c>
      <c r="K35" s="8">
        <v>37661760000</v>
      </c>
      <c r="L35" s="8">
        <v>0</v>
      </c>
      <c r="M35" s="8">
        <v>35214099131</v>
      </c>
      <c r="N35" s="8">
        <v>2447660869</v>
      </c>
      <c r="O35" s="8">
        <v>34887544855</v>
      </c>
      <c r="P35" s="8">
        <v>4420976265</v>
      </c>
      <c r="Q35" s="8">
        <v>4420976265</v>
      </c>
    </row>
    <row r="36" spans="1:17" ht="56.25">
      <c r="A36" s="5" t="s">
        <v>23</v>
      </c>
      <c r="B36" s="6" t="s">
        <v>24</v>
      </c>
      <c r="C36" s="7" t="s">
        <v>84</v>
      </c>
      <c r="D36" s="5" t="s">
        <v>26</v>
      </c>
      <c r="E36" s="5" t="s">
        <v>27</v>
      </c>
      <c r="F36" s="5" t="s">
        <v>28</v>
      </c>
      <c r="G36" s="6" t="s">
        <v>85</v>
      </c>
      <c r="H36" s="8">
        <v>6618240000</v>
      </c>
      <c r="I36" s="8">
        <v>0</v>
      </c>
      <c r="J36" s="8">
        <v>0</v>
      </c>
      <c r="K36" s="8">
        <v>6618240000</v>
      </c>
      <c r="L36" s="8">
        <v>0</v>
      </c>
      <c r="M36" s="8">
        <v>3574111582</v>
      </c>
      <c r="N36" s="8">
        <v>3044128418</v>
      </c>
      <c r="O36" s="8">
        <v>2371549104</v>
      </c>
      <c r="P36" s="8">
        <v>779789670</v>
      </c>
      <c r="Q36" s="8">
        <v>779789670</v>
      </c>
    </row>
    <row r="37" spans="1:17" ht="67.5">
      <c r="A37" s="5" t="s">
        <v>23</v>
      </c>
      <c r="B37" s="6" t="s">
        <v>24</v>
      </c>
      <c r="C37" s="7" t="s">
        <v>86</v>
      </c>
      <c r="D37" s="5" t="s">
        <v>26</v>
      </c>
      <c r="E37" s="5" t="s">
        <v>27</v>
      </c>
      <c r="F37" s="5" t="s">
        <v>28</v>
      </c>
      <c r="G37" s="6" t="s">
        <v>87</v>
      </c>
      <c r="H37" s="8">
        <v>23064640000</v>
      </c>
      <c r="I37" s="8">
        <v>0</v>
      </c>
      <c r="J37" s="8">
        <v>0</v>
      </c>
      <c r="K37" s="8">
        <v>23064640000</v>
      </c>
      <c r="L37" s="8">
        <v>0</v>
      </c>
      <c r="M37" s="8">
        <v>22991921228</v>
      </c>
      <c r="N37" s="8">
        <v>72718772</v>
      </c>
      <c r="O37" s="8">
        <v>21213533541</v>
      </c>
      <c r="P37" s="8">
        <v>3267555860</v>
      </c>
      <c r="Q37" s="8">
        <v>3267555860</v>
      </c>
    </row>
    <row r="38" spans="1:17" ht="45">
      <c r="A38" s="5" t="s">
        <v>23</v>
      </c>
      <c r="B38" s="6" t="s">
        <v>24</v>
      </c>
      <c r="C38" s="7" t="s">
        <v>88</v>
      </c>
      <c r="D38" s="5" t="s">
        <v>26</v>
      </c>
      <c r="E38" s="5" t="s">
        <v>27</v>
      </c>
      <c r="F38" s="5" t="s">
        <v>28</v>
      </c>
      <c r="G38" s="6" t="s">
        <v>89</v>
      </c>
      <c r="H38" s="8">
        <v>8350400000</v>
      </c>
      <c r="I38" s="8">
        <v>0</v>
      </c>
      <c r="J38" s="8">
        <v>0</v>
      </c>
      <c r="K38" s="8">
        <v>8350400000</v>
      </c>
      <c r="L38" s="8">
        <v>0</v>
      </c>
      <c r="M38" s="8">
        <v>4165088129</v>
      </c>
      <c r="N38" s="8">
        <v>4185311871</v>
      </c>
      <c r="O38" s="8">
        <v>2765551578</v>
      </c>
      <c r="P38" s="8">
        <v>1314570730</v>
      </c>
      <c r="Q38" s="8">
        <v>1314570730</v>
      </c>
    </row>
    <row r="39" spans="1:17" ht="56.25">
      <c r="A39" s="5" t="s">
        <v>23</v>
      </c>
      <c r="B39" s="6" t="s">
        <v>24</v>
      </c>
      <c r="C39" s="7" t="s">
        <v>90</v>
      </c>
      <c r="D39" s="5" t="s">
        <v>26</v>
      </c>
      <c r="E39" s="5" t="s">
        <v>27</v>
      </c>
      <c r="F39" s="5" t="s">
        <v>28</v>
      </c>
      <c r="G39" s="6" t="s">
        <v>91</v>
      </c>
      <c r="H39" s="8">
        <v>7704000000</v>
      </c>
      <c r="I39" s="8">
        <v>0</v>
      </c>
      <c r="J39" s="8">
        <v>0</v>
      </c>
      <c r="K39" s="8">
        <v>7704000000</v>
      </c>
      <c r="L39" s="8">
        <v>0</v>
      </c>
      <c r="M39" s="8">
        <v>6690222703.5900002</v>
      </c>
      <c r="N39" s="8">
        <v>1013777296.41</v>
      </c>
      <c r="O39" s="8">
        <v>2870699873.5900002</v>
      </c>
      <c r="P39" s="8">
        <v>175410437.69</v>
      </c>
      <c r="Q39" s="8">
        <v>175410437.69</v>
      </c>
    </row>
    <row r="40" spans="1:17" ht="56.25">
      <c r="A40" s="5" t="s">
        <v>23</v>
      </c>
      <c r="B40" s="6" t="s">
        <v>24</v>
      </c>
      <c r="C40" s="7" t="s">
        <v>92</v>
      </c>
      <c r="D40" s="5" t="s">
        <v>26</v>
      </c>
      <c r="E40" s="5" t="s">
        <v>27</v>
      </c>
      <c r="F40" s="5" t="s">
        <v>28</v>
      </c>
      <c r="G40" s="6" t="s">
        <v>93</v>
      </c>
      <c r="H40" s="8">
        <v>27104000000</v>
      </c>
      <c r="I40" s="8">
        <v>0</v>
      </c>
      <c r="J40" s="8">
        <v>0</v>
      </c>
      <c r="K40" s="8">
        <v>27104000000</v>
      </c>
      <c r="L40" s="8">
        <v>0</v>
      </c>
      <c r="M40" s="8">
        <v>15842794347.450001</v>
      </c>
      <c r="N40" s="8">
        <v>11261205652.549999</v>
      </c>
      <c r="O40" s="8">
        <v>14946414541.450001</v>
      </c>
      <c r="P40" s="8">
        <v>1865695411.6900001</v>
      </c>
      <c r="Q40" s="8">
        <v>1636309962.6900001</v>
      </c>
    </row>
    <row r="41" spans="1:17" ht="56.25">
      <c r="A41" s="5" t="s">
        <v>23</v>
      </c>
      <c r="B41" s="6" t="s">
        <v>24</v>
      </c>
      <c r="C41" s="7" t="s">
        <v>94</v>
      </c>
      <c r="D41" s="5" t="s">
        <v>26</v>
      </c>
      <c r="E41" s="5" t="s">
        <v>27</v>
      </c>
      <c r="F41" s="5" t="s">
        <v>28</v>
      </c>
      <c r="G41" s="6" t="s">
        <v>95</v>
      </c>
      <c r="H41" s="8">
        <v>46854400000</v>
      </c>
      <c r="I41" s="8">
        <v>0</v>
      </c>
      <c r="J41" s="8">
        <v>0</v>
      </c>
      <c r="K41" s="8">
        <v>46854400000</v>
      </c>
      <c r="L41" s="8">
        <v>0</v>
      </c>
      <c r="M41" s="8">
        <v>43120898271</v>
      </c>
      <c r="N41" s="8">
        <v>3733501729</v>
      </c>
      <c r="O41" s="8">
        <v>40640238832</v>
      </c>
      <c r="P41" s="8">
        <v>2279278639</v>
      </c>
      <c r="Q41" s="8">
        <v>2279278639</v>
      </c>
    </row>
    <row r="42" spans="1:17" ht="67.5">
      <c r="A42" s="5" t="s">
        <v>23</v>
      </c>
      <c r="B42" s="6" t="s">
        <v>24</v>
      </c>
      <c r="C42" s="7" t="s">
        <v>96</v>
      </c>
      <c r="D42" s="5" t="s">
        <v>26</v>
      </c>
      <c r="E42" s="5" t="s">
        <v>27</v>
      </c>
      <c r="F42" s="5" t="s">
        <v>28</v>
      </c>
      <c r="G42" s="6" t="s">
        <v>97</v>
      </c>
      <c r="H42" s="8">
        <v>10000000000</v>
      </c>
      <c r="I42" s="8">
        <v>0</v>
      </c>
      <c r="J42" s="8">
        <v>0</v>
      </c>
      <c r="K42" s="8">
        <v>10000000000</v>
      </c>
      <c r="L42" s="8">
        <v>0</v>
      </c>
      <c r="M42" s="8">
        <v>2447208660</v>
      </c>
      <c r="N42" s="8">
        <v>7552791340</v>
      </c>
      <c r="O42" s="8">
        <v>2447208660</v>
      </c>
      <c r="P42" s="8">
        <v>0</v>
      </c>
      <c r="Q42" s="8">
        <v>0</v>
      </c>
    </row>
    <row r="43" spans="1:17" ht="56.25">
      <c r="A43" s="5" t="s">
        <v>23</v>
      </c>
      <c r="B43" s="6" t="s">
        <v>24</v>
      </c>
      <c r="C43" s="7" t="s">
        <v>98</v>
      </c>
      <c r="D43" s="5" t="s">
        <v>26</v>
      </c>
      <c r="E43" s="5" t="s">
        <v>27</v>
      </c>
      <c r="F43" s="5" t="s">
        <v>28</v>
      </c>
      <c r="G43" s="6" t="s">
        <v>99</v>
      </c>
      <c r="H43" s="8">
        <v>25053120000</v>
      </c>
      <c r="I43" s="8">
        <v>0</v>
      </c>
      <c r="J43" s="8">
        <v>0</v>
      </c>
      <c r="K43" s="8">
        <v>25053120000</v>
      </c>
      <c r="L43" s="8">
        <v>0</v>
      </c>
      <c r="M43" s="8">
        <v>22151094903</v>
      </c>
      <c r="N43" s="8">
        <v>2902025097</v>
      </c>
      <c r="O43" s="8">
        <v>20447317448</v>
      </c>
      <c r="P43" s="8">
        <v>3136739056</v>
      </c>
      <c r="Q43" s="8">
        <v>3089862803</v>
      </c>
    </row>
    <row r="44" spans="1:17" ht="56.25">
      <c r="A44" s="5" t="s">
        <v>23</v>
      </c>
      <c r="B44" s="6" t="s">
        <v>24</v>
      </c>
      <c r="C44" s="7" t="s">
        <v>100</v>
      </c>
      <c r="D44" s="5" t="s">
        <v>26</v>
      </c>
      <c r="E44" s="5" t="s">
        <v>27</v>
      </c>
      <c r="F44" s="5" t="s">
        <v>28</v>
      </c>
      <c r="G44" s="6" t="s">
        <v>101</v>
      </c>
      <c r="H44" s="8">
        <v>15220000000</v>
      </c>
      <c r="I44" s="8">
        <v>0</v>
      </c>
      <c r="J44" s="8">
        <v>0</v>
      </c>
      <c r="K44" s="8">
        <v>15220000000</v>
      </c>
      <c r="L44" s="8">
        <v>0</v>
      </c>
      <c r="M44" s="8">
        <v>10561908255.870001</v>
      </c>
      <c r="N44" s="8">
        <v>4658091744.1300001</v>
      </c>
      <c r="O44" s="8">
        <v>9904986307.8700008</v>
      </c>
      <c r="P44" s="8">
        <v>9460654941.2099991</v>
      </c>
      <c r="Q44" s="8">
        <v>3904313219.21</v>
      </c>
    </row>
    <row r="45" spans="1:17" ht="56.25">
      <c r="A45" s="5" t="s">
        <v>23</v>
      </c>
      <c r="B45" s="6" t="s">
        <v>24</v>
      </c>
      <c r="C45" s="7" t="s">
        <v>102</v>
      </c>
      <c r="D45" s="5" t="s">
        <v>26</v>
      </c>
      <c r="E45" s="5" t="s">
        <v>27</v>
      </c>
      <c r="F45" s="5" t="s">
        <v>28</v>
      </c>
      <c r="G45" s="6" t="s">
        <v>103</v>
      </c>
      <c r="H45" s="8">
        <v>20216000000</v>
      </c>
      <c r="I45" s="8">
        <v>0</v>
      </c>
      <c r="J45" s="8">
        <v>0</v>
      </c>
      <c r="K45" s="8">
        <v>20216000000</v>
      </c>
      <c r="L45" s="8">
        <v>0</v>
      </c>
      <c r="M45" s="8">
        <v>14744621135</v>
      </c>
      <c r="N45" s="8">
        <v>5471378865</v>
      </c>
      <c r="O45" s="8">
        <v>13390758993</v>
      </c>
      <c r="P45" s="8">
        <v>4253309231</v>
      </c>
      <c r="Q45" s="8">
        <v>4253309231</v>
      </c>
    </row>
    <row r="46" spans="1:17" ht="45">
      <c r="A46" s="5" t="s">
        <v>23</v>
      </c>
      <c r="B46" s="6" t="s">
        <v>24</v>
      </c>
      <c r="C46" s="7" t="s">
        <v>104</v>
      </c>
      <c r="D46" s="5" t="s">
        <v>26</v>
      </c>
      <c r="E46" s="5" t="s">
        <v>27</v>
      </c>
      <c r="F46" s="5" t="s">
        <v>28</v>
      </c>
      <c r="G46" s="6" t="s">
        <v>105</v>
      </c>
      <c r="H46" s="8">
        <v>11360000000</v>
      </c>
      <c r="I46" s="8">
        <v>0</v>
      </c>
      <c r="J46" s="8">
        <v>0</v>
      </c>
      <c r="K46" s="8">
        <v>11360000000</v>
      </c>
      <c r="L46" s="8">
        <v>0</v>
      </c>
      <c r="M46" s="8">
        <v>7764886768</v>
      </c>
      <c r="N46" s="8">
        <v>3595113232</v>
      </c>
      <c r="O46" s="8">
        <v>4711968218</v>
      </c>
      <c r="P46" s="8">
        <v>1886213772</v>
      </c>
      <c r="Q46" s="8">
        <v>1886213772</v>
      </c>
    </row>
    <row r="47" spans="1:17" ht="45">
      <c r="A47" s="5" t="s">
        <v>23</v>
      </c>
      <c r="B47" s="6" t="s">
        <v>24</v>
      </c>
      <c r="C47" s="7" t="s">
        <v>106</v>
      </c>
      <c r="D47" s="5" t="s">
        <v>26</v>
      </c>
      <c r="E47" s="5" t="s">
        <v>27</v>
      </c>
      <c r="F47" s="5" t="s">
        <v>28</v>
      </c>
      <c r="G47" s="6" t="s">
        <v>107</v>
      </c>
      <c r="H47" s="8">
        <v>36640000000</v>
      </c>
      <c r="I47" s="8">
        <v>0</v>
      </c>
      <c r="J47" s="8">
        <v>0</v>
      </c>
      <c r="K47" s="8">
        <v>36640000000</v>
      </c>
      <c r="L47" s="8">
        <v>0</v>
      </c>
      <c r="M47" s="8">
        <v>26706136400</v>
      </c>
      <c r="N47" s="8">
        <v>9933863600</v>
      </c>
      <c r="O47" s="8">
        <v>19163487597</v>
      </c>
      <c r="P47" s="8">
        <v>3429466873</v>
      </c>
      <c r="Q47" s="8">
        <v>3429466873</v>
      </c>
    </row>
    <row r="48" spans="1:17" ht="56.25">
      <c r="A48" s="5" t="s">
        <v>23</v>
      </c>
      <c r="B48" s="6" t="s">
        <v>24</v>
      </c>
      <c r="C48" s="7" t="s">
        <v>108</v>
      </c>
      <c r="D48" s="5" t="s">
        <v>26</v>
      </c>
      <c r="E48" s="5" t="s">
        <v>27</v>
      </c>
      <c r="F48" s="5" t="s">
        <v>28</v>
      </c>
      <c r="G48" s="6" t="s">
        <v>109</v>
      </c>
      <c r="H48" s="8">
        <v>30308822924</v>
      </c>
      <c r="I48" s="8">
        <v>0</v>
      </c>
      <c r="J48" s="8">
        <v>0</v>
      </c>
      <c r="K48" s="8">
        <v>30308822924</v>
      </c>
      <c r="L48" s="8">
        <v>0</v>
      </c>
      <c r="M48" s="8">
        <v>24223328468</v>
      </c>
      <c r="N48" s="8">
        <v>6085494456</v>
      </c>
      <c r="O48" s="8">
        <v>21477554933</v>
      </c>
      <c r="P48" s="8">
        <v>7760711192</v>
      </c>
      <c r="Q48" s="8">
        <v>7760711192</v>
      </c>
    </row>
    <row r="49" spans="1:17" ht="56.25">
      <c r="A49" s="5" t="s">
        <v>23</v>
      </c>
      <c r="B49" s="6" t="s">
        <v>24</v>
      </c>
      <c r="C49" s="7" t="s">
        <v>110</v>
      </c>
      <c r="D49" s="5" t="s">
        <v>26</v>
      </c>
      <c r="E49" s="5" t="s">
        <v>27</v>
      </c>
      <c r="F49" s="5" t="s">
        <v>28</v>
      </c>
      <c r="G49" s="6" t="s">
        <v>111</v>
      </c>
      <c r="H49" s="8">
        <v>13300480000</v>
      </c>
      <c r="I49" s="8">
        <v>0</v>
      </c>
      <c r="J49" s="8">
        <v>0</v>
      </c>
      <c r="K49" s="8">
        <v>13300480000</v>
      </c>
      <c r="L49" s="8">
        <v>0</v>
      </c>
      <c r="M49" s="8">
        <v>8345542778</v>
      </c>
      <c r="N49" s="8">
        <v>4954937222</v>
      </c>
      <c r="O49" s="8">
        <v>4617880920</v>
      </c>
      <c r="P49" s="8">
        <v>1689453941</v>
      </c>
      <c r="Q49" s="8">
        <v>1689453941</v>
      </c>
    </row>
    <row r="50" spans="1:17" ht="45">
      <c r="A50" s="5" t="s">
        <v>23</v>
      </c>
      <c r="B50" s="6" t="s">
        <v>24</v>
      </c>
      <c r="C50" s="7" t="s">
        <v>112</v>
      </c>
      <c r="D50" s="5" t="s">
        <v>26</v>
      </c>
      <c r="E50" s="5" t="s">
        <v>27</v>
      </c>
      <c r="F50" s="5" t="s">
        <v>28</v>
      </c>
      <c r="G50" s="6" t="s">
        <v>113</v>
      </c>
      <c r="H50" s="8">
        <v>87380000000</v>
      </c>
      <c r="I50" s="8">
        <v>0</v>
      </c>
      <c r="J50" s="8">
        <v>0</v>
      </c>
      <c r="K50" s="8">
        <v>87380000000</v>
      </c>
      <c r="L50" s="8">
        <v>0</v>
      </c>
      <c r="M50" s="8">
        <v>63584996294.849998</v>
      </c>
      <c r="N50" s="8">
        <v>23795003705.150002</v>
      </c>
      <c r="O50" s="8">
        <v>50939179770.849998</v>
      </c>
      <c r="P50" s="8">
        <v>9133922521</v>
      </c>
      <c r="Q50" s="8">
        <v>8798720419</v>
      </c>
    </row>
    <row r="51" spans="1:17" ht="45">
      <c r="A51" s="5" t="s">
        <v>23</v>
      </c>
      <c r="B51" s="6" t="s">
        <v>24</v>
      </c>
      <c r="C51" s="7" t="s">
        <v>114</v>
      </c>
      <c r="D51" s="5" t="s">
        <v>26</v>
      </c>
      <c r="E51" s="5" t="s">
        <v>27</v>
      </c>
      <c r="F51" s="5" t="s">
        <v>28</v>
      </c>
      <c r="G51" s="6" t="s">
        <v>115</v>
      </c>
      <c r="H51" s="8">
        <v>25040000000</v>
      </c>
      <c r="I51" s="8">
        <v>0</v>
      </c>
      <c r="J51" s="8">
        <v>0</v>
      </c>
      <c r="K51" s="8">
        <v>25040000000</v>
      </c>
      <c r="L51" s="8">
        <v>0</v>
      </c>
      <c r="M51" s="8">
        <v>15318750667.969999</v>
      </c>
      <c r="N51" s="8">
        <v>9721249332.0300007</v>
      </c>
      <c r="O51" s="8">
        <v>4906330606.0600004</v>
      </c>
      <c r="P51" s="8">
        <v>1772564994.22</v>
      </c>
      <c r="Q51" s="8">
        <v>1772564994.22</v>
      </c>
    </row>
    <row r="52" spans="1:17" ht="45">
      <c r="A52" s="5" t="s">
        <v>23</v>
      </c>
      <c r="B52" s="6" t="s">
        <v>24</v>
      </c>
      <c r="C52" s="7" t="s">
        <v>116</v>
      </c>
      <c r="D52" s="5" t="s">
        <v>26</v>
      </c>
      <c r="E52" s="5" t="s">
        <v>27</v>
      </c>
      <c r="F52" s="5" t="s">
        <v>28</v>
      </c>
      <c r="G52" s="6" t="s">
        <v>117</v>
      </c>
      <c r="H52" s="8">
        <v>30920000000</v>
      </c>
      <c r="I52" s="8">
        <v>0</v>
      </c>
      <c r="J52" s="8">
        <v>0</v>
      </c>
      <c r="K52" s="8">
        <v>30920000000</v>
      </c>
      <c r="L52" s="8">
        <v>0</v>
      </c>
      <c r="M52" s="8">
        <v>14074532864</v>
      </c>
      <c r="N52" s="8">
        <v>16845467136</v>
      </c>
      <c r="O52" s="8">
        <v>3706149577</v>
      </c>
      <c r="P52" s="8">
        <v>1226901077</v>
      </c>
      <c r="Q52" s="8">
        <v>1226901077</v>
      </c>
    </row>
    <row r="53" spans="1:17" ht="45">
      <c r="A53" s="5" t="s">
        <v>23</v>
      </c>
      <c r="B53" s="6" t="s">
        <v>24</v>
      </c>
      <c r="C53" s="7" t="s">
        <v>118</v>
      </c>
      <c r="D53" s="5" t="s">
        <v>26</v>
      </c>
      <c r="E53" s="5" t="s">
        <v>27</v>
      </c>
      <c r="F53" s="5" t="s">
        <v>28</v>
      </c>
      <c r="G53" s="6" t="s">
        <v>119</v>
      </c>
      <c r="H53" s="8">
        <v>51900000000</v>
      </c>
      <c r="I53" s="8">
        <v>0</v>
      </c>
      <c r="J53" s="8">
        <v>0</v>
      </c>
      <c r="K53" s="8">
        <v>51900000000</v>
      </c>
      <c r="L53" s="8">
        <v>0</v>
      </c>
      <c r="M53" s="8">
        <v>20407659613.759998</v>
      </c>
      <c r="N53" s="8">
        <v>31492340386.240002</v>
      </c>
      <c r="O53" s="8">
        <v>6615432308.3000002</v>
      </c>
      <c r="P53" s="8">
        <v>928095660</v>
      </c>
      <c r="Q53" s="8">
        <v>921236380</v>
      </c>
    </row>
    <row r="54" spans="1:17" ht="45">
      <c r="A54" s="5" t="s">
        <v>23</v>
      </c>
      <c r="B54" s="6" t="s">
        <v>24</v>
      </c>
      <c r="C54" s="7" t="s">
        <v>120</v>
      </c>
      <c r="D54" s="5" t="s">
        <v>26</v>
      </c>
      <c r="E54" s="5" t="s">
        <v>27</v>
      </c>
      <c r="F54" s="5" t="s">
        <v>28</v>
      </c>
      <c r="G54" s="6" t="s">
        <v>121</v>
      </c>
      <c r="H54" s="8">
        <v>10000000000</v>
      </c>
      <c r="I54" s="8">
        <v>0</v>
      </c>
      <c r="J54" s="8">
        <v>0</v>
      </c>
      <c r="K54" s="8">
        <v>10000000000</v>
      </c>
      <c r="L54" s="8">
        <v>0</v>
      </c>
      <c r="M54" s="8">
        <v>2017006369</v>
      </c>
      <c r="N54" s="8">
        <v>7982993631</v>
      </c>
      <c r="O54" s="8">
        <v>344681500</v>
      </c>
      <c r="P54" s="8">
        <v>147398053</v>
      </c>
      <c r="Q54" s="8">
        <v>147398053</v>
      </c>
    </row>
    <row r="55" spans="1:17" ht="22.5">
      <c r="A55" s="5" t="s">
        <v>23</v>
      </c>
      <c r="B55" s="6" t="s">
        <v>24</v>
      </c>
      <c r="C55" s="7" t="s">
        <v>122</v>
      </c>
      <c r="D55" s="5" t="s">
        <v>26</v>
      </c>
      <c r="E55" s="5" t="s">
        <v>27</v>
      </c>
      <c r="F55" s="5" t="s">
        <v>28</v>
      </c>
      <c r="G55" s="6" t="s">
        <v>123</v>
      </c>
      <c r="H55" s="8">
        <v>75140500000</v>
      </c>
      <c r="I55" s="8">
        <v>0</v>
      </c>
      <c r="J55" s="8">
        <v>0</v>
      </c>
      <c r="K55" s="8">
        <v>75140500000</v>
      </c>
      <c r="L55" s="8">
        <v>0</v>
      </c>
      <c r="M55" s="8">
        <v>72287311304.940002</v>
      </c>
      <c r="N55" s="8">
        <v>2853188695.0599999</v>
      </c>
      <c r="O55" s="8">
        <v>64473159089.620003</v>
      </c>
      <c r="P55" s="8">
        <v>19843698388</v>
      </c>
      <c r="Q55" s="8">
        <v>19843698388</v>
      </c>
    </row>
    <row r="56" spans="1:17" ht="22.5">
      <c r="A56" s="5" t="s">
        <v>23</v>
      </c>
      <c r="B56" s="6" t="s">
        <v>24</v>
      </c>
      <c r="C56" s="7" t="s">
        <v>122</v>
      </c>
      <c r="D56" s="5" t="s">
        <v>26</v>
      </c>
      <c r="E56" s="5" t="s">
        <v>47</v>
      </c>
      <c r="F56" s="5" t="s">
        <v>28</v>
      </c>
      <c r="G56" s="6" t="s">
        <v>123</v>
      </c>
      <c r="H56" s="8">
        <v>49859500000</v>
      </c>
      <c r="I56" s="8">
        <v>0</v>
      </c>
      <c r="J56" s="8">
        <v>0</v>
      </c>
      <c r="K56" s="8">
        <v>49859500000</v>
      </c>
      <c r="L56" s="8">
        <v>0</v>
      </c>
      <c r="M56" s="8">
        <v>29239378314.5</v>
      </c>
      <c r="N56" s="8">
        <v>20620121685.5</v>
      </c>
      <c r="O56" s="8">
        <v>5886516672.0200005</v>
      </c>
      <c r="P56" s="8">
        <v>694005225</v>
      </c>
      <c r="Q56" s="8">
        <v>694005225</v>
      </c>
    </row>
    <row r="57" spans="1:17" ht="67.5">
      <c r="A57" s="5" t="s">
        <v>23</v>
      </c>
      <c r="B57" s="6" t="s">
        <v>24</v>
      </c>
      <c r="C57" s="7" t="s">
        <v>124</v>
      </c>
      <c r="D57" s="5" t="s">
        <v>26</v>
      </c>
      <c r="E57" s="5" t="s">
        <v>27</v>
      </c>
      <c r="F57" s="5" t="s">
        <v>28</v>
      </c>
      <c r="G57" s="6" t="s">
        <v>125</v>
      </c>
      <c r="H57" s="8">
        <v>12074607005</v>
      </c>
      <c r="I57" s="8">
        <v>0</v>
      </c>
      <c r="J57" s="8">
        <v>0</v>
      </c>
      <c r="K57" s="8">
        <v>12074607005</v>
      </c>
      <c r="L57" s="8">
        <v>0</v>
      </c>
      <c r="M57" s="8">
        <v>8782254609.0900002</v>
      </c>
      <c r="N57" s="8">
        <v>3292352395.9099998</v>
      </c>
      <c r="O57" s="8">
        <v>6588751899.0900002</v>
      </c>
      <c r="P57" s="8">
        <v>2439001006</v>
      </c>
      <c r="Q57" s="8">
        <v>2429401006</v>
      </c>
    </row>
    <row r="58" spans="1:17" ht="33.75">
      <c r="A58" s="5" t="s">
        <v>23</v>
      </c>
      <c r="B58" s="6" t="s">
        <v>24</v>
      </c>
      <c r="C58" s="7" t="s">
        <v>126</v>
      </c>
      <c r="D58" s="5" t="s">
        <v>26</v>
      </c>
      <c r="E58" s="5" t="s">
        <v>47</v>
      </c>
      <c r="F58" s="5" t="s">
        <v>28</v>
      </c>
      <c r="G58" s="6" t="s">
        <v>127</v>
      </c>
      <c r="H58" s="8">
        <v>50000000000</v>
      </c>
      <c r="I58" s="8">
        <v>0</v>
      </c>
      <c r="J58" s="8">
        <v>0</v>
      </c>
      <c r="K58" s="8">
        <v>50000000000</v>
      </c>
      <c r="L58" s="8">
        <v>0</v>
      </c>
      <c r="M58" s="8">
        <v>50000000000</v>
      </c>
      <c r="N58" s="8">
        <v>0</v>
      </c>
      <c r="O58" s="8">
        <v>0</v>
      </c>
      <c r="P58" s="8">
        <v>0</v>
      </c>
      <c r="Q58" s="8">
        <v>0</v>
      </c>
    </row>
    <row r="59" spans="1:17" ht="33.75">
      <c r="A59" s="5" t="s">
        <v>23</v>
      </c>
      <c r="B59" s="6" t="s">
        <v>24</v>
      </c>
      <c r="C59" s="7" t="s">
        <v>128</v>
      </c>
      <c r="D59" s="5" t="s">
        <v>26</v>
      </c>
      <c r="E59" s="5" t="s">
        <v>27</v>
      </c>
      <c r="F59" s="5" t="s">
        <v>28</v>
      </c>
      <c r="G59" s="6" t="s">
        <v>129</v>
      </c>
      <c r="H59" s="8">
        <v>5000000000</v>
      </c>
      <c r="I59" s="8">
        <v>0</v>
      </c>
      <c r="J59" s="8">
        <v>0</v>
      </c>
      <c r="K59" s="8">
        <v>5000000000</v>
      </c>
      <c r="L59" s="8">
        <v>0</v>
      </c>
      <c r="M59" s="8">
        <v>1169698723</v>
      </c>
      <c r="N59" s="8">
        <v>3830301277</v>
      </c>
      <c r="O59" s="8">
        <v>1169698723</v>
      </c>
      <c r="P59" s="8">
        <v>443873835</v>
      </c>
      <c r="Q59" s="8">
        <v>443873835</v>
      </c>
    </row>
    <row r="60" spans="1:17" ht="45">
      <c r="A60" s="5" t="s">
        <v>23</v>
      </c>
      <c r="B60" s="6" t="s">
        <v>24</v>
      </c>
      <c r="C60" s="7" t="s">
        <v>130</v>
      </c>
      <c r="D60" s="5" t="s">
        <v>26</v>
      </c>
      <c r="E60" s="5" t="s">
        <v>27</v>
      </c>
      <c r="F60" s="5" t="s">
        <v>28</v>
      </c>
      <c r="G60" s="6" t="s">
        <v>131</v>
      </c>
      <c r="H60" s="8">
        <v>37549783743</v>
      </c>
      <c r="I60" s="8">
        <v>0</v>
      </c>
      <c r="J60" s="8">
        <v>0</v>
      </c>
      <c r="K60" s="8">
        <v>37549783743</v>
      </c>
      <c r="L60" s="8">
        <v>0</v>
      </c>
      <c r="M60" s="8">
        <v>15766252420</v>
      </c>
      <c r="N60" s="8">
        <v>21783531323</v>
      </c>
      <c r="O60" s="8">
        <v>11842458537</v>
      </c>
      <c r="P60" s="8">
        <v>3272015156</v>
      </c>
      <c r="Q60" s="8">
        <v>3264496156</v>
      </c>
    </row>
    <row r="61" spans="1:17" ht="101.25">
      <c r="A61" s="5" t="s">
        <v>23</v>
      </c>
      <c r="B61" s="6" t="s">
        <v>24</v>
      </c>
      <c r="C61" s="7" t="s">
        <v>132</v>
      </c>
      <c r="D61" s="5" t="s">
        <v>26</v>
      </c>
      <c r="E61" s="5" t="s">
        <v>27</v>
      </c>
      <c r="F61" s="5" t="s">
        <v>28</v>
      </c>
      <c r="G61" s="6" t="s">
        <v>133</v>
      </c>
      <c r="H61" s="8">
        <v>25000000000</v>
      </c>
      <c r="I61" s="8">
        <v>0</v>
      </c>
      <c r="J61" s="8">
        <v>0</v>
      </c>
      <c r="K61" s="8">
        <v>25000000000</v>
      </c>
      <c r="L61" s="8">
        <v>0</v>
      </c>
      <c r="M61" s="8">
        <v>22534424127</v>
      </c>
      <c r="N61" s="8">
        <v>2465575873</v>
      </c>
      <c r="O61" s="8">
        <v>13894266236</v>
      </c>
      <c r="P61" s="8">
        <v>6539851228</v>
      </c>
      <c r="Q61" s="8">
        <v>6539851228</v>
      </c>
    </row>
    <row r="62" spans="1:17" ht="67.5">
      <c r="A62" s="5" t="s">
        <v>23</v>
      </c>
      <c r="B62" s="6" t="s">
        <v>24</v>
      </c>
      <c r="C62" s="7" t="s">
        <v>134</v>
      </c>
      <c r="D62" s="5" t="s">
        <v>26</v>
      </c>
      <c r="E62" s="5" t="s">
        <v>27</v>
      </c>
      <c r="F62" s="5" t="s">
        <v>28</v>
      </c>
      <c r="G62" s="6" t="s">
        <v>135</v>
      </c>
      <c r="H62" s="8">
        <v>3000000000</v>
      </c>
      <c r="I62" s="8">
        <v>0</v>
      </c>
      <c r="J62" s="8">
        <v>0</v>
      </c>
      <c r="K62" s="8">
        <v>3000000000</v>
      </c>
      <c r="L62" s="8">
        <v>0</v>
      </c>
      <c r="M62" s="8">
        <v>1215247533</v>
      </c>
      <c r="N62" s="8">
        <v>1784752467</v>
      </c>
      <c r="O62" s="8">
        <v>270247533</v>
      </c>
      <c r="P62" s="8">
        <v>204583052</v>
      </c>
      <c r="Q62" s="8">
        <v>204583052</v>
      </c>
    </row>
    <row r="63" spans="1:17" ht="45">
      <c r="A63" s="5" t="s">
        <v>23</v>
      </c>
      <c r="B63" s="6" t="s">
        <v>24</v>
      </c>
      <c r="C63" s="7" t="s">
        <v>136</v>
      </c>
      <c r="D63" s="5" t="s">
        <v>26</v>
      </c>
      <c r="E63" s="5" t="s">
        <v>27</v>
      </c>
      <c r="F63" s="5" t="s">
        <v>28</v>
      </c>
      <c r="G63" s="6" t="s">
        <v>137</v>
      </c>
      <c r="H63" s="8">
        <v>15000000000</v>
      </c>
      <c r="I63" s="8">
        <v>0</v>
      </c>
      <c r="J63" s="8">
        <v>0</v>
      </c>
      <c r="K63" s="8">
        <v>15000000000</v>
      </c>
      <c r="L63" s="8">
        <v>0</v>
      </c>
      <c r="M63" s="8">
        <v>14360859212.32</v>
      </c>
      <c r="N63" s="8">
        <v>639140787.67999995</v>
      </c>
      <c r="O63" s="8">
        <v>8399777364.3199997</v>
      </c>
      <c r="P63" s="8">
        <v>4069301493</v>
      </c>
      <c r="Q63" s="8">
        <v>4069301493</v>
      </c>
    </row>
    <row r="64" spans="1:17">
      <c r="A64" s="17"/>
      <c r="B64" s="18"/>
      <c r="C64" s="19"/>
      <c r="D64" s="17"/>
      <c r="E64" s="17"/>
      <c r="F64" s="17"/>
      <c r="G64" s="13" t="s">
        <v>142</v>
      </c>
      <c r="H64" s="14">
        <f>SUM(H28:H63)</f>
        <v>1002823200000</v>
      </c>
      <c r="I64" s="14">
        <f t="shared" ref="I64:Q64" si="2">SUM(I28:I63)</f>
        <v>0</v>
      </c>
      <c r="J64" s="14">
        <f t="shared" si="2"/>
        <v>0</v>
      </c>
      <c r="K64" s="14">
        <f t="shared" si="2"/>
        <v>1002823200000</v>
      </c>
      <c r="L64" s="14">
        <f t="shared" si="2"/>
        <v>0</v>
      </c>
      <c r="M64" s="14">
        <f t="shared" si="2"/>
        <v>707154709999.33984</v>
      </c>
      <c r="N64" s="14">
        <f t="shared" si="2"/>
        <v>295668490000.65997</v>
      </c>
      <c r="O64" s="14">
        <f t="shared" si="2"/>
        <v>503809870894.17004</v>
      </c>
      <c r="P64" s="14">
        <f t="shared" si="2"/>
        <v>112321870456.81</v>
      </c>
      <c r="Q64" s="14">
        <f t="shared" si="2"/>
        <v>106064987092.81</v>
      </c>
    </row>
    <row r="65" spans="1:17">
      <c r="A65" s="20" t="s">
        <v>1</v>
      </c>
      <c r="B65" s="21" t="s">
        <v>1</v>
      </c>
      <c r="C65" s="22" t="s">
        <v>1</v>
      </c>
      <c r="D65" s="20" t="s">
        <v>1</v>
      </c>
      <c r="E65" s="20" t="s">
        <v>1</v>
      </c>
      <c r="F65" s="20" t="s">
        <v>1</v>
      </c>
      <c r="G65" s="23" t="s">
        <v>143</v>
      </c>
      <c r="H65" s="24">
        <f>+H24+H27+H64</f>
        <v>1639872200000</v>
      </c>
      <c r="I65" s="24">
        <f t="shared" ref="I65:Q65" si="3">+I24+I27+I64</f>
        <v>17824435593</v>
      </c>
      <c r="J65" s="24">
        <f t="shared" si="3"/>
        <v>17824435593</v>
      </c>
      <c r="K65" s="24">
        <f t="shared" si="3"/>
        <v>1639872200000</v>
      </c>
      <c r="L65" s="24">
        <f t="shared" si="3"/>
        <v>46151000000</v>
      </c>
      <c r="M65" s="24">
        <f t="shared" si="3"/>
        <v>1247194986536.5598</v>
      </c>
      <c r="N65" s="24">
        <f t="shared" si="3"/>
        <v>346526213463.43994</v>
      </c>
      <c r="O65" s="24">
        <f t="shared" si="3"/>
        <v>847212615589.75</v>
      </c>
      <c r="P65" s="24">
        <f t="shared" si="3"/>
        <v>437745613999.02997</v>
      </c>
      <c r="Q65" s="24">
        <f t="shared" si="3"/>
        <v>431378108495.02997</v>
      </c>
    </row>
    <row r="66" spans="1:17"/>
    <row r="67" spans="1:17">
      <c r="A67" s="9" t="s">
        <v>139</v>
      </c>
    </row>
    <row r="68" spans="1:17"/>
    <row r="69" spans="1:17"/>
  </sheetData>
  <mergeCells count="1">
    <mergeCell ref="G2:M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62745F65-AF3B-4728-A6D6-C458E579F2C4}"/>
</file>

<file path=customXml/itemProps2.xml><?xml version="1.0" encoding="utf-8"?>
<ds:datastoreItem xmlns:ds="http://schemas.openxmlformats.org/officeDocument/2006/customXml" ds:itemID="{42063D50-7E98-4478-82F4-4F8CC85130C3}"/>
</file>

<file path=customXml/itemProps3.xml><?xml version="1.0" encoding="utf-8"?>
<ds:datastoreItem xmlns:ds="http://schemas.openxmlformats.org/officeDocument/2006/customXml" ds:itemID="{663DCA07-D00E-4DFC-A24A-DAF56DFE35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Julio 2020</dc:title>
  <dc:creator>Asus-S46C</dc:creator>
  <cp:lastModifiedBy>Asus-S46C</cp:lastModifiedBy>
  <dcterms:created xsi:type="dcterms:W3CDTF">2020-08-11T17:49:11Z</dcterms:created>
  <dcterms:modified xsi:type="dcterms:W3CDTF">2020-08-11T17:57:08Z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