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2021\"/>
    </mc:Choice>
  </mc:AlternateContent>
  <bookViews>
    <workbookView xWindow="0" yWindow="0" windowWidth="2049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N66" i="1" l="1"/>
  <c r="J66" i="1"/>
  <c r="Q65" i="1"/>
  <c r="Q66" i="1" s="1"/>
  <c r="P65" i="1"/>
  <c r="P66" i="1" s="1"/>
  <c r="O65" i="1"/>
  <c r="O66" i="1" s="1"/>
  <c r="N65" i="1"/>
  <c r="M65" i="1"/>
  <c r="M66" i="1" s="1"/>
  <c r="L65" i="1"/>
  <c r="L66" i="1" s="1"/>
  <c r="K65" i="1"/>
  <c r="K66" i="1" s="1"/>
  <c r="J65" i="1"/>
  <c r="I65" i="1"/>
  <c r="I66" i="1" s="1"/>
  <c r="H66" i="1"/>
  <c r="H65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<sst xmlns="http://schemas.openxmlformats.org/spreadsheetml/2006/main" count="402" uniqueCount="137">
  <si>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</si>
  <si>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</si>
  <si>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</si>
  <si>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</si>
  <si>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</si>
  <si>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</si>
  <si>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</si>
  <si>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</si>
  <si>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</si>
  <si>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</si>
  <si>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</si>
  <si>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</si>
  <si>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</si>
  <si>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</si>
  <si>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</si>
  <si>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</si>
  <si>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</si>
  <si>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</si>
  <si>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</si>
  <si>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</si>
  <si>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</si>
  <si>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</si>
  <si>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</si>
  <si>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</si>
  <si>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</si>
  <si>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</si>
  <si>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</si>
  <si>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</si>
  <si>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</si>
  <si>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</si>
  <si>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</si>
  <si>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</si>
  <si>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</si>
  <si>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</si>
  <si>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</si>
  <si>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</si>
  <si>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</si>
  <si>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</si>
  <si>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</si>
  <si>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</si>
  <si>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</si>
  <si>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</si>
  <si>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</si>
  <si>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</si>
  <si>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</si>
  <si>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</si>
  <si>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</si>
  <si>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</si>
  <si>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</si>
  <si>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</si>
  <si>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</si>
  <si>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</si>
  <si>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</si>
  <si>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</si>
  <si>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</si>
  <si>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</si>
  <si>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</si>
  <si>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</si>
  <si>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</si>
  <si>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</si>
  <si>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</si>
  <si>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</si>
  <si>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</si>
  <si>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</si>
  <si>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</si>
  <si>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</si>
  <si>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</si>
  <si>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</si>
  <si>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</si>
  <si>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</si>
  <si>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</si>
  <si>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</si>
  <si>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</si>
  <si>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</si>
  <si>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</si>
  <si>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</si>
  <si>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</si>
  <si>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</si>
  <si>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</si>
  <si>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</si>
  <si>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</si>
  <si>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</si>
  <si>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</si>
  <si>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</si>
  <si>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</si>
  <si>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</si>
  <si>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</si>
  <si>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</si>
  <si>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</si>
  <si>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</si>
  <si>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</si>
  <si>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</si>
  <si>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</si>
  <si>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</si>
  <si>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</si>
  <si>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</si>
  <si>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</si>
  <si>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</si>
  <si>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</si>
  <si>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</si>
  <si>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</si>
  <si>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</si>
  <si>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</si>
  <si>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</si>
  <si>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</si>
  <si>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</si>
  <si>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</si>
  <si>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</si>
  <si>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</si>
  <si>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</si>
  <si>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</si>
  <si>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</si>
  <si>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</si>
  <si>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</si>
  <si>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</si>
  <si>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</si>
  <si>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</si>
  <si>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</si>
  <si>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</si>
  <si>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</si>
  <si>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</si>
  <si>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</si>
  <si>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</si>
  <si>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</si>
  <si>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</si>
  <si>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</si>
  <si>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</si>
  <si>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</si>
  <si>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</si>
  <si>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</si>
  <si>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28 de febrero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</si>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</sst>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1240A]&quot;$&quot;\ #,##0;\-&quot;$&quot;\ #,##0"/>
    <numFmt numFmtId="166" formatCode="[$-1240A]&quot;$&quot;\ #,##0;\(&quot;$&quot;\ #,##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4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0" fontId="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166" fontId="6" fillId="4" borderId="1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166" fontId="6" fillId="5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005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005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15</xdr:col>
      <xdr:colOff>558799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tabSelected="1" workbookViewId="0">
      <selection activeCell="A70" sqref="A70:XFD1048576"/>
    </sheetView>
  </sheetViews>
  <sheetFormatPr baseColWidth="10" defaultColWidth="0" defaultRowHeight="15" zeroHeight="1"/>
  <cols>
    <col min="1" max="1" width="11" customWidth="1"/>
    <col min="2" max="2" width="27" customWidth="1"/>
    <col min="3" max="3" width="12.28515625" bestFit="1" customWidth="1"/>
    <col min="4" max="4" width="7.140625" bestFit="1" customWidth="1"/>
    <col min="5" max="5" width="4.28515625" bestFit="1" customWidth="1"/>
    <col min="6" max="6" width="3.85546875" bestFit="1" customWidth="1"/>
    <col min="7" max="7" width="27.5703125" customWidth="1"/>
    <col min="8" max="17" width="18.85546875" customWidth="1"/>
    <col min="18" max="18" width="5.42578125" customWidth="1"/>
    <col min="19" max="19" width="6.42578125" hidden="1"/>
    <col min="20" max="16384" width="11.42578125" hidden="1"/>
  </cols>
  <sheetData>
    <row r="1" spans="1:17" ht="21" customHeight="1"/>
    <row r="2" spans="1:17" ht="17.25" customHeight="1"/>
    <row r="3" spans="1:17" ht="18.75" customHeight="1"/>
    <row r="4" spans="1:17" ht="18.75" customHeight="1"/>
    <row r="5" spans="1:17" ht="20.25">
      <c r="A5" s="7" t="s">
        <v>131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8">
      <c r="A6" s="1" t="s">
        <v>130</v>
      </c>
    </row>
    <row r="7" spans="1:17"/>
    <row r="8" spans="1:17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ht="22.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195836000000</v>
      </c>
      <c r="I9" s="6">
        <v>0</v>
      </c>
      <c r="J9" s="6">
        <v>0</v>
      </c>
      <c r="K9" s="6">
        <v>195836000000</v>
      </c>
      <c r="L9" s="6">
        <v>0</v>
      </c>
      <c r="M9" s="6">
        <v>195836000000</v>
      </c>
      <c r="N9" s="6">
        <v>0</v>
      </c>
      <c r="O9" s="6">
        <v>27865606319</v>
      </c>
      <c r="P9" s="6">
        <v>27865005605</v>
      </c>
      <c r="Q9" s="6">
        <v>27865005605</v>
      </c>
    </row>
    <row r="10" spans="1:17" ht="22.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86510000000</v>
      </c>
      <c r="I10" s="6">
        <v>0</v>
      </c>
      <c r="J10" s="6">
        <v>0</v>
      </c>
      <c r="K10" s="6">
        <v>86510000000</v>
      </c>
      <c r="L10" s="6">
        <v>0</v>
      </c>
      <c r="M10" s="6">
        <v>86510000000</v>
      </c>
      <c r="N10" s="6">
        <v>0</v>
      </c>
      <c r="O10" s="6">
        <v>6973635231</v>
      </c>
      <c r="P10" s="6">
        <v>6973635213</v>
      </c>
      <c r="Q10" s="6">
        <v>6973635213</v>
      </c>
    </row>
    <row r="11" spans="1:17" ht="33.7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51954000000</v>
      </c>
      <c r="I11" s="6">
        <v>0</v>
      </c>
      <c r="J11" s="6">
        <v>0</v>
      </c>
      <c r="K11" s="6">
        <v>51954000000</v>
      </c>
      <c r="L11" s="6">
        <v>0</v>
      </c>
      <c r="M11" s="6">
        <v>51954000000</v>
      </c>
      <c r="N11" s="6">
        <v>0</v>
      </c>
      <c r="O11" s="6">
        <v>17064065124</v>
      </c>
      <c r="P11" s="6">
        <v>17063924086</v>
      </c>
      <c r="Q11" s="6">
        <v>17063924086</v>
      </c>
    </row>
    <row r="12" spans="1:17" ht="33.7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8100000000</v>
      </c>
      <c r="I12" s="6">
        <v>0</v>
      </c>
      <c r="J12" s="6">
        <v>0</v>
      </c>
      <c r="K12" s="6">
        <v>8100000000</v>
      </c>
      <c r="L12" s="6">
        <v>8100000000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817000000</v>
      </c>
      <c r="I13" s="6">
        <v>0</v>
      </c>
      <c r="J13" s="6">
        <v>0</v>
      </c>
      <c r="K13" s="6">
        <v>817000000</v>
      </c>
      <c r="L13" s="6">
        <v>0</v>
      </c>
      <c r="M13" s="6">
        <v>118483632</v>
      </c>
      <c r="N13" s="6">
        <v>698516368</v>
      </c>
      <c r="O13" s="6">
        <v>0</v>
      </c>
      <c r="P13" s="6">
        <v>0</v>
      </c>
      <c r="Q13" s="6">
        <v>0</v>
      </c>
    </row>
    <row r="14" spans="1:17" ht="22.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68995000000</v>
      </c>
      <c r="I14" s="6">
        <v>0</v>
      </c>
      <c r="J14" s="6">
        <v>0</v>
      </c>
      <c r="K14" s="6">
        <v>68995000000</v>
      </c>
      <c r="L14" s="6">
        <v>0</v>
      </c>
      <c r="M14" s="6">
        <v>37327875320.379997</v>
      </c>
      <c r="N14" s="6">
        <v>31667124679.619999</v>
      </c>
      <c r="O14" s="6">
        <v>27052455570.669998</v>
      </c>
      <c r="P14" s="6">
        <v>3435275130.8800001</v>
      </c>
      <c r="Q14" s="6">
        <v>2983079538.8800001</v>
      </c>
    </row>
    <row r="15" spans="1:17" ht="33.7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76000000</v>
      </c>
      <c r="I15" s="6">
        <v>0</v>
      </c>
      <c r="J15" s="6">
        <v>0</v>
      </c>
      <c r="K15" s="6">
        <v>76000000</v>
      </c>
      <c r="L15" s="6">
        <v>0</v>
      </c>
      <c r="M15" s="6">
        <v>0</v>
      </c>
      <c r="N15" s="6">
        <v>76000000</v>
      </c>
      <c r="O15" s="6">
        <v>0</v>
      </c>
      <c r="P15" s="6">
        <v>0</v>
      </c>
      <c r="Q15" s="6">
        <v>0</v>
      </c>
    </row>
    <row r="16" spans="1:17" ht="33.7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904000000</v>
      </c>
      <c r="I16" s="6">
        <v>0</v>
      </c>
      <c r="J16" s="6">
        <v>0</v>
      </c>
      <c r="K16" s="6">
        <v>904000000</v>
      </c>
      <c r="L16" s="6">
        <v>0</v>
      </c>
      <c r="M16" s="6">
        <v>0</v>
      </c>
      <c r="N16" s="6">
        <v>904000000</v>
      </c>
      <c r="O16" s="6">
        <v>0</v>
      </c>
      <c r="P16" s="6">
        <v>0</v>
      </c>
      <c r="Q16" s="6">
        <v>0</v>
      </c>
    </row>
    <row r="17" spans="1:17" ht="22.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2108000000</v>
      </c>
      <c r="I17" s="6">
        <v>0</v>
      </c>
      <c r="J17" s="6">
        <v>0</v>
      </c>
      <c r="K17" s="6">
        <v>2108000000</v>
      </c>
      <c r="L17" s="6">
        <v>0</v>
      </c>
      <c r="M17" s="6">
        <v>0</v>
      </c>
      <c r="N17" s="6">
        <v>2108000000</v>
      </c>
      <c r="O17" s="6">
        <v>0</v>
      </c>
      <c r="P17" s="6">
        <v>0</v>
      </c>
      <c r="Q17" s="6">
        <v>0</v>
      </c>
    </row>
    <row r="18" spans="1:17" ht="4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21</v>
      </c>
      <c r="F18" s="3" t="s">
        <v>22</v>
      </c>
      <c r="G18" s="4" t="s">
        <v>41</v>
      </c>
      <c r="H18" s="6">
        <v>72973000000</v>
      </c>
      <c r="I18" s="6">
        <v>0</v>
      </c>
      <c r="J18" s="6">
        <v>0</v>
      </c>
      <c r="K18" s="6">
        <v>72973000000</v>
      </c>
      <c r="L18" s="6">
        <v>72973000000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33.75">
      <c r="A19" s="3" t="s">
        <v>17</v>
      </c>
      <c r="B19" s="4" t="s">
        <v>18</v>
      </c>
      <c r="C19" s="5" t="s">
        <v>42</v>
      </c>
      <c r="D19" s="3" t="s">
        <v>20</v>
      </c>
      <c r="E19" s="3" t="s">
        <v>21</v>
      </c>
      <c r="F19" s="3" t="s">
        <v>22</v>
      </c>
      <c r="G19" s="4" t="s">
        <v>43</v>
      </c>
      <c r="H19" s="6">
        <v>1952000000</v>
      </c>
      <c r="I19" s="6">
        <v>0</v>
      </c>
      <c r="J19" s="6">
        <v>0</v>
      </c>
      <c r="K19" s="6">
        <v>1952000000</v>
      </c>
      <c r="L19" s="6">
        <v>0</v>
      </c>
      <c r="M19" s="6">
        <v>1952000000</v>
      </c>
      <c r="N19" s="6">
        <v>0</v>
      </c>
      <c r="O19" s="6">
        <v>226691408</v>
      </c>
      <c r="P19" s="6">
        <v>226691408</v>
      </c>
      <c r="Q19" s="6">
        <v>226691408</v>
      </c>
    </row>
    <row r="20" spans="1:17" ht="22.5">
      <c r="A20" s="3" t="s">
        <v>17</v>
      </c>
      <c r="B20" s="4" t="s">
        <v>18</v>
      </c>
      <c r="C20" s="5" t="s">
        <v>44</v>
      </c>
      <c r="D20" s="3" t="s">
        <v>20</v>
      </c>
      <c r="E20" s="3" t="s">
        <v>21</v>
      </c>
      <c r="F20" s="3" t="s">
        <v>22</v>
      </c>
      <c r="G20" s="4" t="s">
        <v>45</v>
      </c>
      <c r="H20" s="6">
        <v>13084000000</v>
      </c>
      <c r="I20" s="6">
        <v>0</v>
      </c>
      <c r="J20" s="6">
        <v>0</v>
      </c>
      <c r="K20" s="6">
        <v>13084000000</v>
      </c>
      <c r="L20" s="6">
        <v>0</v>
      </c>
      <c r="M20" s="6">
        <v>300000000</v>
      </c>
      <c r="N20" s="6">
        <v>12784000000</v>
      </c>
      <c r="O20" s="6">
        <v>35527046</v>
      </c>
      <c r="P20" s="6">
        <v>35527046</v>
      </c>
      <c r="Q20" s="6">
        <v>35527046</v>
      </c>
    </row>
    <row r="21" spans="1:17" ht="22.5">
      <c r="A21" s="3" t="s">
        <v>17</v>
      </c>
      <c r="B21" s="4" t="s">
        <v>18</v>
      </c>
      <c r="C21" s="5" t="s">
        <v>46</v>
      </c>
      <c r="D21" s="3" t="s">
        <v>20</v>
      </c>
      <c r="E21" s="3" t="s">
        <v>21</v>
      </c>
      <c r="F21" s="3" t="s">
        <v>22</v>
      </c>
      <c r="G21" s="4" t="s">
        <v>47</v>
      </c>
      <c r="H21" s="6">
        <v>8487000000</v>
      </c>
      <c r="I21" s="6">
        <v>0</v>
      </c>
      <c r="J21" s="6">
        <v>0</v>
      </c>
      <c r="K21" s="6">
        <v>8487000000</v>
      </c>
      <c r="L21" s="6">
        <v>0</v>
      </c>
      <c r="M21" s="6">
        <v>607892</v>
      </c>
      <c r="N21" s="6">
        <v>8486392108</v>
      </c>
      <c r="O21" s="6">
        <v>0</v>
      </c>
      <c r="P21" s="6">
        <v>0</v>
      </c>
      <c r="Q21" s="6">
        <v>0</v>
      </c>
    </row>
    <row r="22" spans="1:17" ht="22.5">
      <c r="A22" s="3" t="s">
        <v>17</v>
      </c>
      <c r="B22" s="4" t="s">
        <v>18</v>
      </c>
      <c r="C22" s="5" t="s">
        <v>48</v>
      </c>
      <c r="D22" s="3" t="s">
        <v>20</v>
      </c>
      <c r="E22" s="3" t="s">
        <v>21</v>
      </c>
      <c r="F22" s="3" t="s">
        <v>22</v>
      </c>
      <c r="G22" s="4" t="s">
        <v>49</v>
      </c>
      <c r="H22" s="6">
        <v>3183000000</v>
      </c>
      <c r="I22" s="6">
        <v>0</v>
      </c>
      <c r="J22" s="6">
        <v>0</v>
      </c>
      <c r="K22" s="6">
        <v>3183000000</v>
      </c>
      <c r="L22" s="6">
        <v>0</v>
      </c>
      <c r="M22" s="6">
        <v>0</v>
      </c>
      <c r="N22" s="6">
        <v>3183000000</v>
      </c>
      <c r="O22" s="6">
        <v>0</v>
      </c>
      <c r="P22" s="6">
        <v>0</v>
      </c>
      <c r="Q22" s="6">
        <v>0</v>
      </c>
    </row>
    <row r="23" spans="1:17" ht="22.5">
      <c r="A23" s="3" t="s">
        <v>17</v>
      </c>
      <c r="B23" s="4" t="s">
        <v>18</v>
      </c>
      <c r="C23" s="5" t="s">
        <v>50</v>
      </c>
      <c r="D23" s="3" t="s">
        <v>20</v>
      </c>
      <c r="E23" s="3" t="s">
        <v>21</v>
      </c>
      <c r="F23" s="3" t="s">
        <v>22</v>
      </c>
      <c r="G23" s="4" t="s">
        <v>51</v>
      </c>
      <c r="H23" s="6">
        <v>29901000000</v>
      </c>
      <c r="I23" s="6">
        <v>0</v>
      </c>
      <c r="J23" s="6">
        <v>0</v>
      </c>
      <c r="K23" s="6">
        <v>29901000000</v>
      </c>
      <c r="L23" s="6">
        <v>0</v>
      </c>
      <c r="M23" s="6">
        <v>20047555485</v>
      </c>
      <c r="N23" s="6">
        <v>9853444515</v>
      </c>
      <c r="O23" s="6">
        <v>19147555485</v>
      </c>
      <c r="P23" s="6">
        <v>0</v>
      </c>
      <c r="Q23" s="6">
        <v>0</v>
      </c>
    </row>
    <row r="24" spans="1:17" ht="22.5">
      <c r="A24" s="3" t="s">
        <v>17</v>
      </c>
      <c r="B24" s="4" t="s">
        <v>18</v>
      </c>
      <c r="C24" s="5" t="s">
        <v>52</v>
      </c>
      <c r="D24" s="3" t="s">
        <v>20</v>
      </c>
      <c r="E24" s="3" t="s">
        <v>21</v>
      </c>
      <c r="F24" s="3" t="s">
        <v>22</v>
      </c>
      <c r="G24" s="4" t="s">
        <v>53</v>
      </c>
      <c r="H24" s="6">
        <v>167000000</v>
      </c>
      <c r="I24" s="6">
        <v>0</v>
      </c>
      <c r="J24" s="6">
        <v>0</v>
      </c>
      <c r="K24" s="6">
        <v>167000000</v>
      </c>
      <c r="L24" s="6">
        <v>0</v>
      </c>
      <c r="M24" s="6">
        <v>0</v>
      </c>
      <c r="N24" s="6">
        <v>167000000</v>
      </c>
      <c r="O24" s="6">
        <v>0</v>
      </c>
      <c r="P24" s="6">
        <v>0</v>
      </c>
      <c r="Q24" s="6">
        <v>0</v>
      </c>
    </row>
    <row r="25" spans="1:17" ht="22.5">
      <c r="A25" s="3" t="s">
        <v>17</v>
      </c>
      <c r="B25" s="4" t="s">
        <v>18</v>
      </c>
      <c r="C25" s="5" t="s">
        <v>54</v>
      </c>
      <c r="D25" s="3" t="s">
        <v>20</v>
      </c>
      <c r="E25" s="3" t="s">
        <v>21</v>
      </c>
      <c r="F25" s="3" t="s">
        <v>22</v>
      </c>
      <c r="G25" s="4" t="s">
        <v>55</v>
      </c>
      <c r="H25" s="6">
        <v>2333000000</v>
      </c>
      <c r="I25" s="6">
        <v>0</v>
      </c>
      <c r="J25" s="6">
        <v>0</v>
      </c>
      <c r="K25" s="6">
        <v>2333000000</v>
      </c>
      <c r="L25" s="6">
        <v>0</v>
      </c>
      <c r="M25" s="6">
        <v>0</v>
      </c>
      <c r="N25" s="6">
        <v>2333000000</v>
      </c>
      <c r="O25" s="6">
        <v>0</v>
      </c>
      <c r="P25" s="6">
        <v>0</v>
      </c>
      <c r="Q25" s="6">
        <v>0</v>
      </c>
    </row>
    <row r="26" spans="1:17" ht="22.5">
      <c r="A26" s="3" t="s">
        <v>17</v>
      </c>
      <c r="B26" s="4" t="s">
        <v>18</v>
      </c>
      <c r="C26" s="5" t="s">
        <v>56</v>
      </c>
      <c r="D26" s="3" t="s">
        <v>20</v>
      </c>
      <c r="E26" s="3" t="s">
        <v>21</v>
      </c>
      <c r="F26" s="3" t="s">
        <v>22</v>
      </c>
      <c r="G26" s="4" t="s">
        <v>57</v>
      </c>
      <c r="H26" s="6">
        <v>721000000</v>
      </c>
      <c r="I26" s="6">
        <v>0</v>
      </c>
      <c r="J26" s="6">
        <v>0</v>
      </c>
      <c r="K26" s="6">
        <v>721000000</v>
      </c>
      <c r="L26" s="6">
        <v>0</v>
      </c>
      <c r="M26" s="6">
        <v>0</v>
      </c>
      <c r="N26" s="6">
        <v>721000000</v>
      </c>
      <c r="O26" s="6">
        <v>0</v>
      </c>
      <c r="P26" s="6">
        <v>0</v>
      </c>
      <c r="Q26" s="6">
        <v>0</v>
      </c>
    </row>
    <row r="27" spans="1:17">
      <c r="A27" s="8"/>
      <c r="B27" s="8"/>
      <c r="C27" s="8"/>
      <c r="D27" s="8"/>
      <c r="E27" s="8"/>
      <c r="F27" s="8"/>
      <c r="G27" s="8" t="s">
        <v>132</v>
      </c>
      <c r="H27" s="9">
        <f>SUM(H9:H26)</f>
        <v>548101000000</v>
      </c>
      <c r="I27" s="9">
        <f t="shared" ref="I27:Q27" si="0">SUM(I9:I26)</f>
        <v>0</v>
      </c>
      <c r="J27" s="9">
        <f t="shared" si="0"/>
        <v>0</v>
      </c>
      <c r="K27" s="9">
        <f t="shared" si="0"/>
        <v>548101000000</v>
      </c>
      <c r="L27" s="9">
        <f t="shared" si="0"/>
        <v>81073000000</v>
      </c>
      <c r="M27" s="9">
        <f t="shared" si="0"/>
        <v>394046522329.38</v>
      </c>
      <c r="N27" s="9">
        <f t="shared" si="0"/>
        <v>72981477670.619995</v>
      </c>
      <c r="O27" s="9">
        <f t="shared" si="0"/>
        <v>98365536183.669998</v>
      </c>
      <c r="P27" s="9">
        <f t="shared" si="0"/>
        <v>55600058488.879997</v>
      </c>
      <c r="Q27" s="9">
        <f t="shared" si="0"/>
        <v>55147862896.879997</v>
      </c>
    </row>
    <row r="28" spans="1:17" ht="22.5">
      <c r="A28" s="3" t="s">
        <v>17</v>
      </c>
      <c r="B28" s="4" t="s">
        <v>18</v>
      </c>
      <c r="C28" s="5" t="s">
        <v>58</v>
      </c>
      <c r="D28" s="3" t="s">
        <v>20</v>
      </c>
      <c r="E28" s="3" t="s">
        <v>21</v>
      </c>
      <c r="F28" s="3" t="s">
        <v>22</v>
      </c>
      <c r="G28" s="4" t="s">
        <v>59</v>
      </c>
      <c r="H28" s="6">
        <v>1284000000</v>
      </c>
      <c r="I28" s="6">
        <v>0</v>
      </c>
      <c r="J28" s="6">
        <v>0</v>
      </c>
      <c r="K28" s="6">
        <v>1284000000</v>
      </c>
      <c r="L28" s="6">
        <v>0</v>
      </c>
      <c r="M28" s="6">
        <v>0</v>
      </c>
      <c r="N28" s="6">
        <v>1284000000</v>
      </c>
      <c r="O28" s="6">
        <v>0</v>
      </c>
      <c r="P28" s="6">
        <v>0</v>
      </c>
      <c r="Q28" s="6">
        <v>0</v>
      </c>
    </row>
    <row r="29" spans="1:17">
      <c r="A29" s="8"/>
      <c r="B29" s="8"/>
      <c r="C29" s="8"/>
      <c r="D29" s="8"/>
      <c r="E29" s="8"/>
      <c r="F29" s="8"/>
      <c r="G29" s="8" t="s">
        <v>133</v>
      </c>
      <c r="H29" s="9">
        <f>+H28</f>
        <v>1284000000</v>
      </c>
      <c r="I29" s="9">
        <f t="shared" ref="I29:Q29" si="1">+I28</f>
        <v>0</v>
      </c>
      <c r="J29" s="9">
        <f t="shared" si="1"/>
        <v>0</v>
      </c>
      <c r="K29" s="9">
        <f t="shared" si="1"/>
        <v>1284000000</v>
      </c>
      <c r="L29" s="9">
        <f t="shared" si="1"/>
        <v>0</v>
      </c>
      <c r="M29" s="9">
        <f t="shared" si="1"/>
        <v>0</v>
      </c>
      <c r="N29" s="9">
        <f t="shared" si="1"/>
        <v>1284000000</v>
      </c>
      <c r="O29" s="9">
        <f t="shared" si="1"/>
        <v>0</v>
      </c>
      <c r="P29" s="9">
        <f t="shared" si="1"/>
        <v>0</v>
      </c>
      <c r="Q29" s="9">
        <f t="shared" si="1"/>
        <v>0</v>
      </c>
    </row>
    <row r="30" spans="1:17" ht="33.75">
      <c r="A30" s="3" t="s">
        <v>17</v>
      </c>
      <c r="B30" s="4" t="s">
        <v>18</v>
      </c>
      <c r="C30" s="5" t="s">
        <v>60</v>
      </c>
      <c r="D30" s="3" t="s">
        <v>20</v>
      </c>
      <c r="E30" s="3" t="s">
        <v>21</v>
      </c>
      <c r="F30" s="3" t="s">
        <v>22</v>
      </c>
      <c r="G30" s="4" t="s">
        <v>61</v>
      </c>
      <c r="H30" s="6">
        <v>118187000000</v>
      </c>
      <c r="I30" s="6">
        <v>0</v>
      </c>
      <c r="J30" s="6">
        <v>0</v>
      </c>
      <c r="K30" s="6">
        <v>118187000000</v>
      </c>
      <c r="L30" s="6">
        <v>0</v>
      </c>
      <c r="M30" s="6">
        <v>95730037559</v>
      </c>
      <c r="N30" s="6">
        <v>22456962441</v>
      </c>
      <c r="O30" s="6">
        <v>79457859014</v>
      </c>
      <c r="P30" s="6">
        <v>1181964539</v>
      </c>
      <c r="Q30" s="6">
        <v>1072869882</v>
      </c>
    </row>
    <row r="31" spans="1:17" ht="67.5">
      <c r="A31" s="3" t="s">
        <v>17</v>
      </c>
      <c r="B31" s="4" t="s">
        <v>18</v>
      </c>
      <c r="C31" s="5" t="s">
        <v>62</v>
      </c>
      <c r="D31" s="3" t="s">
        <v>20</v>
      </c>
      <c r="E31" s="3" t="s">
        <v>21</v>
      </c>
      <c r="F31" s="3" t="s">
        <v>22</v>
      </c>
      <c r="G31" s="4" t="s">
        <v>63</v>
      </c>
      <c r="H31" s="6">
        <v>12172000000</v>
      </c>
      <c r="I31" s="6">
        <v>0</v>
      </c>
      <c r="J31" s="6">
        <v>0</v>
      </c>
      <c r="K31" s="6">
        <v>12172000000</v>
      </c>
      <c r="L31" s="6">
        <v>0</v>
      </c>
      <c r="M31" s="6">
        <v>361316077</v>
      </c>
      <c r="N31" s="6">
        <v>11810683923</v>
      </c>
      <c r="O31" s="6">
        <v>292676134</v>
      </c>
      <c r="P31" s="6">
        <v>7841835</v>
      </c>
      <c r="Q31" s="6">
        <v>7841835</v>
      </c>
    </row>
    <row r="32" spans="1:17" ht="67.5">
      <c r="A32" s="3" t="s">
        <v>17</v>
      </c>
      <c r="B32" s="4" t="s">
        <v>18</v>
      </c>
      <c r="C32" s="5" t="s">
        <v>64</v>
      </c>
      <c r="D32" s="3" t="s">
        <v>20</v>
      </c>
      <c r="E32" s="3" t="s">
        <v>21</v>
      </c>
      <c r="F32" s="3" t="s">
        <v>22</v>
      </c>
      <c r="G32" s="4" t="s">
        <v>65</v>
      </c>
      <c r="H32" s="6">
        <v>1072000000</v>
      </c>
      <c r="I32" s="6">
        <v>0</v>
      </c>
      <c r="J32" s="6">
        <v>0</v>
      </c>
      <c r="K32" s="6">
        <v>1072000000</v>
      </c>
      <c r="L32" s="6">
        <v>0</v>
      </c>
      <c r="M32" s="6">
        <v>352148675</v>
      </c>
      <c r="N32" s="6">
        <v>719851325</v>
      </c>
      <c r="O32" s="6">
        <v>237129041</v>
      </c>
      <c r="P32" s="6">
        <v>2686768</v>
      </c>
      <c r="Q32" s="6">
        <v>0</v>
      </c>
    </row>
    <row r="33" spans="1:17" ht="56.25">
      <c r="A33" s="3" t="s">
        <v>17</v>
      </c>
      <c r="B33" s="4" t="s">
        <v>18</v>
      </c>
      <c r="C33" s="5" t="s">
        <v>66</v>
      </c>
      <c r="D33" s="3" t="s">
        <v>20</v>
      </c>
      <c r="E33" s="3" t="s">
        <v>21</v>
      </c>
      <c r="F33" s="3" t="s">
        <v>22</v>
      </c>
      <c r="G33" s="4" t="s">
        <v>67</v>
      </c>
      <c r="H33" s="6">
        <v>19957000000</v>
      </c>
      <c r="I33" s="6">
        <v>0</v>
      </c>
      <c r="J33" s="6">
        <v>0</v>
      </c>
      <c r="K33" s="6">
        <v>19957000000</v>
      </c>
      <c r="L33" s="6">
        <v>0</v>
      </c>
      <c r="M33" s="6">
        <v>195596953</v>
      </c>
      <c r="N33" s="6">
        <v>19761403047</v>
      </c>
      <c r="O33" s="6">
        <v>194557206</v>
      </c>
      <c r="P33" s="6">
        <v>346561</v>
      </c>
      <c r="Q33" s="6">
        <v>346561</v>
      </c>
    </row>
    <row r="34" spans="1:17" ht="56.25">
      <c r="A34" s="3" t="s">
        <v>17</v>
      </c>
      <c r="B34" s="4" t="s">
        <v>18</v>
      </c>
      <c r="C34" s="5" t="s">
        <v>68</v>
      </c>
      <c r="D34" s="3" t="s">
        <v>20</v>
      </c>
      <c r="E34" s="3" t="s">
        <v>21</v>
      </c>
      <c r="F34" s="3" t="s">
        <v>22</v>
      </c>
      <c r="G34" s="4" t="s">
        <v>69</v>
      </c>
      <c r="H34" s="6">
        <v>2148000000</v>
      </c>
      <c r="I34" s="6">
        <v>0</v>
      </c>
      <c r="J34" s="6">
        <v>0</v>
      </c>
      <c r="K34" s="6">
        <v>2148000000</v>
      </c>
      <c r="L34" s="6">
        <v>0</v>
      </c>
      <c r="M34" s="6">
        <v>236789404</v>
      </c>
      <c r="N34" s="6">
        <v>1911210596</v>
      </c>
      <c r="O34" s="6">
        <v>235749656</v>
      </c>
      <c r="P34" s="6">
        <v>5761889</v>
      </c>
      <c r="Q34" s="6">
        <v>2664061</v>
      </c>
    </row>
    <row r="35" spans="1:17" ht="67.5">
      <c r="A35" s="3" t="s">
        <v>17</v>
      </c>
      <c r="B35" s="4" t="s">
        <v>18</v>
      </c>
      <c r="C35" s="5" t="s">
        <v>70</v>
      </c>
      <c r="D35" s="3" t="s">
        <v>20</v>
      </c>
      <c r="E35" s="3" t="s">
        <v>21</v>
      </c>
      <c r="F35" s="3" t="s">
        <v>22</v>
      </c>
      <c r="G35" s="4" t="s">
        <v>71</v>
      </c>
      <c r="H35" s="6">
        <v>9999000000</v>
      </c>
      <c r="I35" s="6">
        <v>0</v>
      </c>
      <c r="J35" s="6">
        <v>0</v>
      </c>
      <c r="K35" s="6">
        <v>9999000000</v>
      </c>
      <c r="L35" s="6">
        <v>0</v>
      </c>
      <c r="M35" s="6">
        <v>425621923</v>
      </c>
      <c r="N35" s="6">
        <v>9573378077</v>
      </c>
      <c r="O35" s="6">
        <v>400022397</v>
      </c>
      <c r="P35" s="6">
        <v>2582713</v>
      </c>
      <c r="Q35" s="6">
        <v>2582713</v>
      </c>
    </row>
    <row r="36" spans="1:17" ht="56.25">
      <c r="A36" s="3" t="s">
        <v>17</v>
      </c>
      <c r="B36" s="4" t="s">
        <v>18</v>
      </c>
      <c r="C36" s="5" t="s">
        <v>72</v>
      </c>
      <c r="D36" s="3" t="s">
        <v>20</v>
      </c>
      <c r="E36" s="3" t="s">
        <v>21</v>
      </c>
      <c r="F36" s="3" t="s">
        <v>22</v>
      </c>
      <c r="G36" s="4" t="s">
        <v>73</v>
      </c>
      <c r="H36" s="6">
        <v>36613000000</v>
      </c>
      <c r="I36" s="6">
        <v>0</v>
      </c>
      <c r="J36" s="6">
        <v>0</v>
      </c>
      <c r="K36" s="6">
        <v>36613000000</v>
      </c>
      <c r="L36" s="6">
        <v>0</v>
      </c>
      <c r="M36" s="6">
        <v>2146729131</v>
      </c>
      <c r="N36" s="6">
        <v>34466270869</v>
      </c>
      <c r="O36" s="6">
        <v>2082305899</v>
      </c>
      <c r="P36" s="6">
        <v>26344998</v>
      </c>
      <c r="Q36" s="6">
        <v>26344998</v>
      </c>
    </row>
    <row r="37" spans="1:17" ht="56.25">
      <c r="A37" s="3" t="s">
        <v>17</v>
      </c>
      <c r="B37" s="4" t="s">
        <v>18</v>
      </c>
      <c r="C37" s="5" t="s">
        <v>74</v>
      </c>
      <c r="D37" s="3" t="s">
        <v>20</v>
      </c>
      <c r="E37" s="3" t="s">
        <v>21</v>
      </c>
      <c r="F37" s="3" t="s">
        <v>22</v>
      </c>
      <c r="G37" s="4" t="s">
        <v>75</v>
      </c>
      <c r="H37" s="6">
        <v>11144000000</v>
      </c>
      <c r="I37" s="6">
        <v>0</v>
      </c>
      <c r="J37" s="6">
        <v>0</v>
      </c>
      <c r="K37" s="6">
        <v>11144000000</v>
      </c>
      <c r="L37" s="6">
        <v>0</v>
      </c>
      <c r="M37" s="6">
        <v>1656528876</v>
      </c>
      <c r="N37" s="6">
        <v>9487471124</v>
      </c>
      <c r="O37" s="6">
        <v>1291285845</v>
      </c>
      <c r="P37" s="6">
        <v>5585363</v>
      </c>
      <c r="Q37" s="6">
        <v>4239495</v>
      </c>
    </row>
    <row r="38" spans="1:17" ht="67.5">
      <c r="A38" s="3" t="s">
        <v>17</v>
      </c>
      <c r="B38" s="4" t="s">
        <v>18</v>
      </c>
      <c r="C38" s="5" t="s">
        <v>76</v>
      </c>
      <c r="D38" s="3" t="s">
        <v>20</v>
      </c>
      <c r="E38" s="3" t="s">
        <v>21</v>
      </c>
      <c r="F38" s="3" t="s">
        <v>22</v>
      </c>
      <c r="G38" s="4" t="s">
        <v>77</v>
      </c>
      <c r="H38" s="6">
        <v>50892000000</v>
      </c>
      <c r="I38" s="6">
        <v>0</v>
      </c>
      <c r="J38" s="6">
        <v>0</v>
      </c>
      <c r="K38" s="6">
        <v>50892000000</v>
      </c>
      <c r="L38" s="6">
        <v>0</v>
      </c>
      <c r="M38" s="6">
        <v>23574622964</v>
      </c>
      <c r="N38" s="6">
        <v>27317377036</v>
      </c>
      <c r="O38" s="6">
        <v>21418410510</v>
      </c>
      <c r="P38" s="6">
        <v>94826190</v>
      </c>
      <c r="Q38" s="6">
        <v>94826190</v>
      </c>
    </row>
    <row r="39" spans="1:17" ht="45">
      <c r="A39" s="3" t="s">
        <v>17</v>
      </c>
      <c r="B39" s="4" t="s">
        <v>18</v>
      </c>
      <c r="C39" s="5" t="s">
        <v>78</v>
      </c>
      <c r="D39" s="3" t="s">
        <v>20</v>
      </c>
      <c r="E39" s="3" t="s">
        <v>21</v>
      </c>
      <c r="F39" s="3" t="s">
        <v>22</v>
      </c>
      <c r="G39" s="4" t="s">
        <v>79</v>
      </c>
      <c r="H39" s="6">
        <v>7423000000</v>
      </c>
      <c r="I39" s="6">
        <v>0</v>
      </c>
      <c r="J39" s="6">
        <v>0</v>
      </c>
      <c r="K39" s="6">
        <v>7423000000</v>
      </c>
      <c r="L39" s="6">
        <v>0</v>
      </c>
      <c r="M39" s="6">
        <v>2203392793</v>
      </c>
      <c r="N39" s="6">
        <v>5219607207</v>
      </c>
      <c r="O39" s="6">
        <v>2117554154</v>
      </c>
      <c r="P39" s="6">
        <v>24483293</v>
      </c>
      <c r="Q39" s="6">
        <v>23443610</v>
      </c>
    </row>
    <row r="40" spans="1:17" ht="56.25">
      <c r="A40" s="3" t="s">
        <v>17</v>
      </c>
      <c r="B40" s="4" t="s">
        <v>18</v>
      </c>
      <c r="C40" s="5" t="s">
        <v>80</v>
      </c>
      <c r="D40" s="3" t="s">
        <v>20</v>
      </c>
      <c r="E40" s="3" t="s">
        <v>21</v>
      </c>
      <c r="F40" s="3" t="s">
        <v>22</v>
      </c>
      <c r="G40" s="4" t="s">
        <v>81</v>
      </c>
      <c r="H40" s="6">
        <v>12909000000</v>
      </c>
      <c r="I40" s="6">
        <v>0</v>
      </c>
      <c r="J40" s="6">
        <v>0</v>
      </c>
      <c r="K40" s="6">
        <v>12909000000</v>
      </c>
      <c r="L40" s="6">
        <v>0</v>
      </c>
      <c r="M40" s="6">
        <v>1105846620</v>
      </c>
      <c r="N40" s="6">
        <v>11803153380</v>
      </c>
      <c r="O40" s="6">
        <v>416898602.33999997</v>
      </c>
      <c r="P40" s="6">
        <v>2458892</v>
      </c>
      <c r="Q40" s="6">
        <v>2458892</v>
      </c>
    </row>
    <row r="41" spans="1:17" ht="56.25">
      <c r="A41" s="3" t="s">
        <v>17</v>
      </c>
      <c r="B41" s="4" t="s">
        <v>18</v>
      </c>
      <c r="C41" s="5" t="s">
        <v>82</v>
      </c>
      <c r="D41" s="3" t="s">
        <v>20</v>
      </c>
      <c r="E41" s="3" t="s">
        <v>21</v>
      </c>
      <c r="F41" s="3" t="s">
        <v>22</v>
      </c>
      <c r="G41" s="4" t="s">
        <v>83</v>
      </c>
      <c r="H41" s="6">
        <v>17473000000</v>
      </c>
      <c r="I41" s="6">
        <v>0</v>
      </c>
      <c r="J41" s="6">
        <v>0</v>
      </c>
      <c r="K41" s="6">
        <v>17473000000</v>
      </c>
      <c r="L41" s="6">
        <v>0</v>
      </c>
      <c r="M41" s="6">
        <v>357004159</v>
      </c>
      <c r="N41" s="6">
        <v>17115995841</v>
      </c>
      <c r="O41" s="6">
        <v>132412997.5</v>
      </c>
      <c r="P41" s="6">
        <v>4029745</v>
      </c>
      <c r="Q41" s="6">
        <v>4029745</v>
      </c>
    </row>
    <row r="42" spans="1:17" ht="56.25">
      <c r="A42" s="3" t="s">
        <v>17</v>
      </c>
      <c r="B42" s="4" t="s">
        <v>18</v>
      </c>
      <c r="C42" s="5" t="s">
        <v>84</v>
      </c>
      <c r="D42" s="3" t="s">
        <v>20</v>
      </c>
      <c r="E42" s="3" t="s">
        <v>21</v>
      </c>
      <c r="F42" s="3" t="s">
        <v>22</v>
      </c>
      <c r="G42" s="4" t="s">
        <v>85</v>
      </c>
      <c r="H42" s="6">
        <v>18120000000</v>
      </c>
      <c r="I42" s="6">
        <v>0</v>
      </c>
      <c r="J42" s="6">
        <v>0</v>
      </c>
      <c r="K42" s="6">
        <v>18120000000</v>
      </c>
      <c r="L42" s="6">
        <v>0</v>
      </c>
      <c r="M42" s="6">
        <v>4047187065</v>
      </c>
      <c r="N42" s="6">
        <v>14072812935</v>
      </c>
      <c r="O42" s="6">
        <v>3522481298</v>
      </c>
      <c r="P42" s="6">
        <v>38836800</v>
      </c>
      <c r="Q42" s="6">
        <v>35997125</v>
      </c>
    </row>
    <row r="43" spans="1:17" ht="67.5">
      <c r="A43" s="3" t="s">
        <v>17</v>
      </c>
      <c r="B43" s="4" t="s">
        <v>18</v>
      </c>
      <c r="C43" s="5" t="s">
        <v>86</v>
      </c>
      <c r="D43" s="3" t="s">
        <v>20</v>
      </c>
      <c r="E43" s="3" t="s">
        <v>21</v>
      </c>
      <c r="F43" s="3" t="s">
        <v>22</v>
      </c>
      <c r="G43" s="4" t="s">
        <v>87</v>
      </c>
      <c r="H43" s="6">
        <v>10000000000</v>
      </c>
      <c r="I43" s="6">
        <v>0</v>
      </c>
      <c r="J43" s="6">
        <v>0</v>
      </c>
      <c r="K43" s="6">
        <v>10000000000</v>
      </c>
      <c r="L43" s="6">
        <v>0</v>
      </c>
      <c r="M43" s="6">
        <v>6832030235.4700003</v>
      </c>
      <c r="N43" s="6">
        <v>3167969764.5300002</v>
      </c>
      <c r="O43" s="6">
        <v>6832030235.4700003</v>
      </c>
      <c r="P43" s="6">
        <v>0</v>
      </c>
      <c r="Q43" s="6">
        <v>0</v>
      </c>
    </row>
    <row r="44" spans="1:17" ht="56.25">
      <c r="A44" s="3" t="s">
        <v>17</v>
      </c>
      <c r="B44" s="4" t="s">
        <v>18</v>
      </c>
      <c r="C44" s="5" t="s">
        <v>88</v>
      </c>
      <c r="D44" s="3" t="s">
        <v>20</v>
      </c>
      <c r="E44" s="3" t="s">
        <v>21</v>
      </c>
      <c r="F44" s="3" t="s">
        <v>22</v>
      </c>
      <c r="G44" s="4" t="s">
        <v>89</v>
      </c>
      <c r="H44" s="6">
        <v>17622000000</v>
      </c>
      <c r="I44" s="6">
        <v>0</v>
      </c>
      <c r="J44" s="6">
        <v>0</v>
      </c>
      <c r="K44" s="6">
        <v>17622000000</v>
      </c>
      <c r="L44" s="6">
        <v>0</v>
      </c>
      <c r="M44" s="6">
        <v>2220195148</v>
      </c>
      <c r="N44" s="6">
        <v>15401804852</v>
      </c>
      <c r="O44" s="6">
        <v>2141583603</v>
      </c>
      <c r="P44" s="6">
        <v>25437915</v>
      </c>
      <c r="Q44" s="6">
        <v>25437915</v>
      </c>
    </row>
    <row r="45" spans="1:17" ht="56.25">
      <c r="A45" s="3" t="s">
        <v>17</v>
      </c>
      <c r="B45" s="4" t="s">
        <v>18</v>
      </c>
      <c r="C45" s="5" t="s">
        <v>90</v>
      </c>
      <c r="D45" s="3" t="s">
        <v>20</v>
      </c>
      <c r="E45" s="3" t="s">
        <v>21</v>
      </c>
      <c r="F45" s="3" t="s">
        <v>22</v>
      </c>
      <c r="G45" s="4" t="s">
        <v>91</v>
      </c>
      <c r="H45" s="6">
        <v>7722000000</v>
      </c>
      <c r="I45" s="6">
        <v>0</v>
      </c>
      <c r="J45" s="6">
        <v>0</v>
      </c>
      <c r="K45" s="6">
        <v>7722000000</v>
      </c>
      <c r="L45" s="6">
        <v>0</v>
      </c>
      <c r="M45" s="6">
        <v>300507021</v>
      </c>
      <c r="N45" s="6">
        <v>7421492979</v>
      </c>
      <c r="O45" s="6">
        <v>193138763.24000001</v>
      </c>
      <c r="P45" s="6">
        <v>1527696</v>
      </c>
      <c r="Q45" s="6">
        <v>1527696</v>
      </c>
    </row>
    <row r="46" spans="1:17" ht="56.25">
      <c r="A46" s="3" t="s">
        <v>17</v>
      </c>
      <c r="B46" s="4" t="s">
        <v>18</v>
      </c>
      <c r="C46" s="5" t="s">
        <v>92</v>
      </c>
      <c r="D46" s="3" t="s">
        <v>20</v>
      </c>
      <c r="E46" s="3" t="s">
        <v>21</v>
      </c>
      <c r="F46" s="3" t="s">
        <v>22</v>
      </c>
      <c r="G46" s="4" t="s">
        <v>93</v>
      </c>
      <c r="H46" s="6">
        <v>17914000000</v>
      </c>
      <c r="I46" s="6">
        <v>0</v>
      </c>
      <c r="J46" s="6">
        <v>0</v>
      </c>
      <c r="K46" s="6">
        <v>17914000000</v>
      </c>
      <c r="L46" s="6">
        <v>0</v>
      </c>
      <c r="M46" s="6">
        <v>197616566</v>
      </c>
      <c r="N46" s="6">
        <v>17716383434</v>
      </c>
      <c r="O46" s="6">
        <v>197616566</v>
      </c>
      <c r="P46" s="6">
        <v>0</v>
      </c>
      <c r="Q46" s="6">
        <v>0</v>
      </c>
    </row>
    <row r="47" spans="1:17" ht="45">
      <c r="A47" s="3" t="s">
        <v>17</v>
      </c>
      <c r="B47" s="4" t="s">
        <v>18</v>
      </c>
      <c r="C47" s="5" t="s">
        <v>94</v>
      </c>
      <c r="D47" s="3" t="s">
        <v>20</v>
      </c>
      <c r="E47" s="3" t="s">
        <v>21</v>
      </c>
      <c r="F47" s="3" t="s">
        <v>22</v>
      </c>
      <c r="G47" s="4" t="s">
        <v>95</v>
      </c>
      <c r="H47" s="6">
        <v>26556000000</v>
      </c>
      <c r="I47" s="6">
        <v>0</v>
      </c>
      <c r="J47" s="6">
        <v>0</v>
      </c>
      <c r="K47" s="6">
        <v>26556000000</v>
      </c>
      <c r="L47" s="6">
        <v>0</v>
      </c>
      <c r="M47" s="6">
        <v>1303785716</v>
      </c>
      <c r="N47" s="6">
        <v>25252214284</v>
      </c>
      <c r="O47" s="6">
        <v>948825741</v>
      </c>
      <c r="P47" s="6">
        <v>43231786</v>
      </c>
      <c r="Q47" s="6">
        <v>39771587</v>
      </c>
    </row>
    <row r="48" spans="1:17" ht="45">
      <c r="A48" s="3" t="s">
        <v>17</v>
      </c>
      <c r="B48" s="4" t="s">
        <v>18</v>
      </c>
      <c r="C48" s="5" t="s">
        <v>96</v>
      </c>
      <c r="D48" s="3" t="s">
        <v>20</v>
      </c>
      <c r="E48" s="3" t="s">
        <v>21</v>
      </c>
      <c r="F48" s="3" t="s">
        <v>22</v>
      </c>
      <c r="G48" s="4" t="s">
        <v>97</v>
      </c>
      <c r="H48" s="6">
        <v>55146000000</v>
      </c>
      <c r="I48" s="6">
        <v>0</v>
      </c>
      <c r="J48" s="6">
        <v>0</v>
      </c>
      <c r="K48" s="6">
        <v>55146000000</v>
      </c>
      <c r="L48" s="6">
        <v>0</v>
      </c>
      <c r="M48" s="6">
        <v>13389334308</v>
      </c>
      <c r="N48" s="6">
        <v>41756665692</v>
      </c>
      <c r="O48" s="6">
        <v>12130173043</v>
      </c>
      <c r="P48" s="6">
        <v>27957029</v>
      </c>
      <c r="Q48" s="6">
        <v>27957029</v>
      </c>
    </row>
    <row r="49" spans="1:17" ht="56.25">
      <c r="A49" s="3" t="s">
        <v>17</v>
      </c>
      <c r="B49" s="4" t="s">
        <v>18</v>
      </c>
      <c r="C49" s="5" t="s">
        <v>98</v>
      </c>
      <c r="D49" s="3" t="s">
        <v>20</v>
      </c>
      <c r="E49" s="3" t="s">
        <v>21</v>
      </c>
      <c r="F49" s="3" t="s">
        <v>22</v>
      </c>
      <c r="G49" s="4" t="s">
        <v>99</v>
      </c>
      <c r="H49" s="6">
        <v>15900000000</v>
      </c>
      <c r="I49" s="6">
        <v>0</v>
      </c>
      <c r="J49" s="6">
        <v>0</v>
      </c>
      <c r="K49" s="6">
        <v>15900000000</v>
      </c>
      <c r="L49" s="6">
        <v>0</v>
      </c>
      <c r="M49" s="6">
        <v>3099855957</v>
      </c>
      <c r="N49" s="6">
        <v>12800144043</v>
      </c>
      <c r="O49" s="6">
        <v>2928655806</v>
      </c>
      <c r="P49" s="6">
        <v>32806225</v>
      </c>
      <c r="Q49" s="6">
        <v>32090217</v>
      </c>
    </row>
    <row r="50" spans="1:17" ht="56.25">
      <c r="A50" s="3" t="s">
        <v>17</v>
      </c>
      <c r="B50" s="4" t="s">
        <v>18</v>
      </c>
      <c r="C50" s="5" t="s">
        <v>100</v>
      </c>
      <c r="D50" s="3" t="s">
        <v>20</v>
      </c>
      <c r="E50" s="3" t="s">
        <v>21</v>
      </c>
      <c r="F50" s="3" t="s">
        <v>22</v>
      </c>
      <c r="G50" s="4" t="s">
        <v>101</v>
      </c>
      <c r="H50" s="6">
        <v>12936000000</v>
      </c>
      <c r="I50" s="6">
        <v>0</v>
      </c>
      <c r="J50" s="6">
        <v>0</v>
      </c>
      <c r="K50" s="6">
        <v>12936000000</v>
      </c>
      <c r="L50" s="6">
        <v>0</v>
      </c>
      <c r="M50" s="6">
        <v>3440919726</v>
      </c>
      <c r="N50" s="6">
        <v>9495080274</v>
      </c>
      <c r="O50" s="6">
        <v>3269250064</v>
      </c>
      <c r="P50" s="6">
        <v>32480372</v>
      </c>
      <c r="Q50" s="6">
        <v>32480372</v>
      </c>
    </row>
    <row r="51" spans="1:17" ht="45">
      <c r="A51" s="3" t="s">
        <v>17</v>
      </c>
      <c r="B51" s="4" t="s">
        <v>18</v>
      </c>
      <c r="C51" s="5" t="s">
        <v>102</v>
      </c>
      <c r="D51" s="3" t="s">
        <v>20</v>
      </c>
      <c r="E51" s="3" t="s">
        <v>21</v>
      </c>
      <c r="F51" s="3" t="s">
        <v>22</v>
      </c>
      <c r="G51" s="4" t="s">
        <v>103</v>
      </c>
      <c r="H51" s="6">
        <v>61400000000</v>
      </c>
      <c r="I51" s="6">
        <v>0</v>
      </c>
      <c r="J51" s="6">
        <v>0</v>
      </c>
      <c r="K51" s="6">
        <v>61400000000</v>
      </c>
      <c r="L51" s="6">
        <v>0</v>
      </c>
      <c r="M51" s="6">
        <v>19369514189</v>
      </c>
      <c r="N51" s="6">
        <v>42030485811</v>
      </c>
      <c r="O51" s="6">
        <v>15674056386</v>
      </c>
      <c r="P51" s="6">
        <v>198544624</v>
      </c>
      <c r="Q51" s="6">
        <v>113612472</v>
      </c>
    </row>
    <row r="52" spans="1:17" ht="45">
      <c r="A52" s="3" t="s">
        <v>17</v>
      </c>
      <c r="B52" s="4" t="s">
        <v>18</v>
      </c>
      <c r="C52" s="5" t="s">
        <v>104</v>
      </c>
      <c r="D52" s="3" t="s">
        <v>20</v>
      </c>
      <c r="E52" s="3" t="s">
        <v>21</v>
      </c>
      <c r="F52" s="3" t="s">
        <v>22</v>
      </c>
      <c r="G52" s="4" t="s">
        <v>105</v>
      </c>
      <c r="H52" s="6">
        <v>35774000000</v>
      </c>
      <c r="I52" s="6">
        <v>0</v>
      </c>
      <c r="J52" s="6">
        <v>0</v>
      </c>
      <c r="K52" s="6">
        <v>35774000000</v>
      </c>
      <c r="L52" s="6">
        <v>0</v>
      </c>
      <c r="M52" s="6">
        <v>19737473451</v>
      </c>
      <c r="N52" s="6">
        <v>16036526549</v>
      </c>
      <c r="O52" s="6">
        <v>17472112752.900002</v>
      </c>
      <c r="P52" s="6">
        <v>25164505</v>
      </c>
      <c r="Q52" s="6">
        <v>25164505</v>
      </c>
    </row>
    <row r="53" spans="1:17" ht="45">
      <c r="A53" s="3" t="s">
        <v>17</v>
      </c>
      <c r="B53" s="4" t="s">
        <v>18</v>
      </c>
      <c r="C53" s="5" t="s">
        <v>106</v>
      </c>
      <c r="D53" s="3" t="s">
        <v>20</v>
      </c>
      <c r="E53" s="3" t="s">
        <v>21</v>
      </c>
      <c r="F53" s="3" t="s">
        <v>22</v>
      </c>
      <c r="G53" s="4" t="s">
        <v>107</v>
      </c>
      <c r="H53" s="6">
        <v>25285000000</v>
      </c>
      <c r="I53" s="6">
        <v>0</v>
      </c>
      <c r="J53" s="6">
        <v>0</v>
      </c>
      <c r="K53" s="6">
        <v>25285000000</v>
      </c>
      <c r="L53" s="6">
        <v>0</v>
      </c>
      <c r="M53" s="6">
        <v>1179755619</v>
      </c>
      <c r="N53" s="6">
        <v>24105244381</v>
      </c>
      <c r="O53" s="6">
        <v>829371409</v>
      </c>
      <c r="P53" s="6">
        <v>7532958</v>
      </c>
      <c r="Q53" s="6">
        <v>7532958</v>
      </c>
    </row>
    <row r="54" spans="1:17" ht="45">
      <c r="A54" s="3" t="s">
        <v>17</v>
      </c>
      <c r="B54" s="4" t="s">
        <v>18</v>
      </c>
      <c r="C54" s="5" t="s">
        <v>108</v>
      </c>
      <c r="D54" s="3" t="s">
        <v>20</v>
      </c>
      <c r="E54" s="3" t="s">
        <v>21</v>
      </c>
      <c r="F54" s="3" t="s">
        <v>22</v>
      </c>
      <c r="G54" s="4" t="s">
        <v>109</v>
      </c>
      <c r="H54" s="6">
        <v>34768000000</v>
      </c>
      <c r="I54" s="6">
        <v>0</v>
      </c>
      <c r="J54" s="6">
        <v>0</v>
      </c>
      <c r="K54" s="6">
        <v>34768000000</v>
      </c>
      <c r="L54" s="6">
        <v>0</v>
      </c>
      <c r="M54" s="6">
        <v>1346041882</v>
      </c>
      <c r="N54" s="6">
        <v>33421958118</v>
      </c>
      <c r="O54" s="6">
        <v>787372906</v>
      </c>
      <c r="P54" s="6">
        <v>10025663</v>
      </c>
      <c r="Q54" s="6">
        <v>1150594</v>
      </c>
    </row>
    <row r="55" spans="1:17" ht="45">
      <c r="A55" s="3" t="s">
        <v>17</v>
      </c>
      <c r="B55" s="4" t="s">
        <v>18</v>
      </c>
      <c r="C55" s="5" t="s">
        <v>110</v>
      </c>
      <c r="D55" s="3" t="s">
        <v>20</v>
      </c>
      <c r="E55" s="3" t="s">
        <v>21</v>
      </c>
      <c r="F55" s="3" t="s">
        <v>22</v>
      </c>
      <c r="G55" s="4" t="s">
        <v>111</v>
      </c>
      <c r="H55" s="6">
        <v>5810000000</v>
      </c>
      <c r="I55" s="6">
        <v>0</v>
      </c>
      <c r="J55" s="6">
        <v>0</v>
      </c>
      <c r="K55" s="6">
        <v>5810000000</v>
      </c>
      <c r="L55" s="6">
        <v>0</v>
      </c>
      <c r="M55" s="6">
        <v>396889737</v>
      </c>
      <c r="N55" s="6">
        <v>5413110263</v>
      </c>
      <c r="O55" s="6">
        <v>396889737</v>
      </c>
      <c r="P55" s="6">
        <v>0</v>
      </c>
      <c r="Q55" s="6">
        <v>0</v>
      </c>
    </row>
    <row r="56" spans="1:17" ht="22.5">
      <c r="A56" s="3" t="s">
        <v>17</v>
      </c>
      <c r="B56" s="4" t="s">
        <v>18</v>
      </c>
      <c r="C56" s="5" t="s">
        <v>112</v>
      </c>
      <c r="D56" s="3" t="s">
        <v>20</v>
      </c>
      <c r="E56" s="3" t="s">
        <v>21</v>
      </c>
      <c r="F56" s="3" t="s">
        <v>22</v>
      </c>
      <c r="G56" s="4" t="s">
        <v>113</v>
      </c>
      <c r="H56" s="6">
        <v>150810000000</v>
      </c>
      <c r="I56" s="6">
        <v>0</v>
      </c>
      <c r="J56" s="6">
        <v>0</v>
      </c>
      <c r="K56" s="6">
        <v>150810000000</v>
      </c>
      <c r="L56" s="6">
        <v>0</v>
      </c>
      <c r="M56" s="6">
        <v>48598619956</v>
      </c>
      <c r="N56" s="6">
        <v>102211380044</v>
      </c>
      <c r="O56" s="6">
        <v>42183991730</v>
      </c>
      <c r="P56" s="6">
        <v>182556384</v>
      </c>
      <c r="Q56" s="6">
        <v>181994106</v>
      </c>
    </row>
    <row r="57" spans="1:17" ht="67.5">
      <c r="A57" s="3" t="s">
        <v>17</v>
      </c>
      <c r="B57" s="4" t="s">
        <v>18</v>
      </c>
      <c r="C57" s="5" t="s">
        <v>114</v>
      </c>
      <c r="D57" s="3" t="s">
        <v>20</v>
      </c>
      <c r="E57" s="3" t="s">
        <v>21</v>
      </c>
      <c r="F57" s="3" t="s">
        <v>22</v>
      </c>
      <c r="G57" s="4" t="s">
        <v>115</v>
      </c>
      <c r="H57" s="6">
        <v>16837187956</v>
      </c>
      <c r="I57" s="6">
        <v>0</v>
      </c>
      <c r="J57" s="6">
        <v>0</v>
      </c>
      <c r="K57" s="6">
        <v>16837187956</v>
      </c>
      <c r="L57" s="6">
        <v>0</v>
      </c>
      <c r="M57" s="6">
        <v>10910568606.67</v>
      </c>
      <c r="N57" s="6">
        <v>5926619349.3299999</v>
      </c>
      <c r="O57" s="6">
        <v>8766996636.6700001</v>
      </c>
      <c r="P57" s="6">
        <v>38401447</v>
      </c>
      <c r="Q57" s="6">
        <v>38401447</v>
      </c>
    </row>
    <row r="58" spans="1:17" ht="33.75">
      <c r="A58" s="3" t="s">
        <v>17</v>
      </c>
      <c r="B58" s="4" t="s">
        <v>18</v>
      </c>
      <c r="C58" s="5" t="s">
        <v>116</v>
      </c>
      <c r="D58" s="3" t="s">
        <v>117</v>
      </c>
      <c r="E58" s="3" t="s">
        <v>118</v>
      </c>
      <c r="F58" s="3" t="s">
        <v>22</v>
      </c>
      <c r="G58" s="4" t="s">
        <v>119</v>
      </c>
      <c r="H58" s="6">
        <v>100000000000</v>
      </c>
      <c r="I58" s="6">
        <v>0</v>
      </c>
      <c r="J58" s="6">
        <v>0</v>
      </c>
      <c r="K58" s="6">
        <v>100000000000</v>
      </c>
      <c r="L58" s="6">
        <v>0</v>
      </c>
      <c r="M58" s="6">
        <v>100000000000</v>
      </c>
      <c r="N58" s="6">
        <v>0</v>
      </c>
      <c r="O58" s="6">
        <v>0</v>
      </c>
      <c r="P58" s="6">
        <v>0</v>
      </c>
      <c r="Q58" s="6">
        <v>0</v>
      </c>
    </row>
    <row r="59" spans="1:17" ht="33.7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119</v>
      </c>
      <c r="H59" s="6">
        <v>966000000</v>
      </c>
      <c r="I59" s="6">
        <v>0</v>
      </c>
      <c r="J59" s="6">
        <v>0</v>
      </c>
      <c r="K59" s="6">
        <v>966000000</v>
      </c>
      <c r="L59" s="6">
        <v>0</v>
      </c>
      <c r="M59" s="6">
        <v>0</v>
      </c>
      <c r="N59" s="6">
        <v>966000000</v>
      </c>
      <c r="O59" s="6">
        <v>0</v>
      </c>
      <c r="P59" s="6">
        <v>0</v>
      </c>
      <c r="Q59" s="6">
        <v>0</v>
      </c>
    </row>
    <row r="60" spans="1:17" ht="33.75">
      <c r="A60" s="3" t="s">
        <v>17</v>
      </c>
      <c r="B60" s="4" t="s">
        <v>18</v>
      </c>
      <c r="C60" s="5" t="s">
        <v>120</v>
      </c>
      <c r="D60" s="3" t="s">
        <v>20</v>
      </c>
      <c r="E60" s="3" t="s">
        <v>21</v>
      </c>
      <c r="F60" s="3" t="s">
        <v>22</v>
      </c>
      <c r="G60" s="4" t="s">
        <v>121</v>
      </c>
      <c r="H60" s="6">
        <v>5731000000</v>
      </c>
      <c r="I60" s="6">
        <v>0</v>
      </c>
      <c r="J60" s="6">
        <v>0</v>
      </c>
      <c r="K60" s="6">
        <v>5731000000</v>
      </c>
      <c r="L60" s="6">
        <v>0</v>
      </c>
      <c r="M60" s="6">
        <v>5717973664</v>
      </c>
      <c r="N60" s="6">
        <v>13026336</v>
      </c>
      <c r="O60" s="6">
        <v>779090188</v>
      </c>
      <c r="P60" s="6">
        <v>7337461</v>
      </c>
      <c r="Q60" s="6">
        <v>5995194</v>
      </c>
    </row>
    <row r="61" spans="1:17" ht="45">
      <c r="A61" s="3" t="s">
        <v>17</v>
      </c>
      <c r="B61" s="4" t="s">
        <v>18</v>
      </c>
      <c r="C61" s="5" t="s">
        <v>122</v>
      </c>
      <c r="D61" s="3" t="s">
        <v>20</v>
      </c>
      <c r="E61" s="3" t="s">
        <v>21</v>
      </c>
      <c r="F61" s="3" t="s">
        <v>22</v>
      </c>
      <c r="G61" s="4" t="s">
        <v>123</v>
      </c>
      <c r="H61" s="6">
        <v>28658000000</v>
      </c>
      <c r="I61" s="6">
        <v>0</v>
      </c>
      <c r="J61" s="6">
        <v>0</v>
      </c>
      <c r="K61" s="6">
        <v>28658000000</v>
      </c>
      <c r="L61" s="6">
        <v>0</v>
      </c>
      <c r="M61" s="6">
        <v>13557742293</v>
      </c>
      <c r="N61" s="6">
        <v>15100257707</v>
      </c>
      <c r="O61" s="6">
        <v>10561955522</v>
      </c>
      <c r="P61" s="6">
        <v>155147019</v>
      </c>
      <c r="Q61" s="6">
        <v>129143466</v>
      </c>
    </row>
    <row r="62" spans="1:17" ht="101.25">
      <c r="A62" s="3" t="s">
        <v>17</v>
      </c>
      <c r="B62" s="4" t="s">
        <v>18</v>
      </c>
      <c r="C62" s="5" t="s">
        <v>124</v>
      </c>
      <c r="D62" s="3" t="s">
        <v>20</v>
      </c>
      <c r="E62" s="3" t="s">
        <v>21</v>
      </c>
      <c r="F62" s="3" t="s">
        <v>22</v>
      </c>
      <c r="G62" s="4" t="s">
        <v>125</v>
      </c>
      <c r="H62" s="6">
        <v>25648812044</v>
      </c>
      <c r="I62" s="6">
        <v>0</v>
      </c>
      <c r="J62" s="6">
        <v>0</v>
      </c>
      <c r="K62" s="6">
        <v>25648812044</v>
      </c>
      <c r="L62" s="6">
        <v>0</v>
      </c>
      <c r="M62" s="6">
        <v>17672319811.18</v>
      </c>
      <c r="N62" s="6">
        <v>7976492232.8199997</v>
      </c>
      <c r="O62" s="6">
        <v>12639740514.91</v>
      </c>
      <c r="P62" s="6">
        <v>666066</v>
      </c>
      <c r="Q62" s="6">
        <v>164800</v>
      </c>
    </row>
    <row r="63" spans="1:17" ht="67.5">
      <c r="A63" s="3" t="s">
        <v>17</v>
      </c>
      <c r="B63" s="4" t="s">
        <v>18</v>
      </c>
      <c r="C63" s="5" t="s">
        <v>126</v>
      </c>
      <c r="D63" s="3" t="s">
        <v>20</v>
      </c>
      <c r="E63" s="3" t="s">
        <v>21</v>
      </c>
      <c r="F63" s="3" t="s">
        <v>22</v>
      </c>
      <c r="G63" s="4" t="s">
        <v>127</v>
      </c>
      <c r="H63" s="6">
        <v>3024000000</v>
      </c>
      <c r="I63" s="6">
        <v>0</v>
      </c>
      <c r="J63" s="6">
        <v>0</v>
      </c>
      <c r="K63" s="6">
        <v>3024000000</v>
      </c>
      <c r="L63" s="6">
        <v>0</v>
      </c>
      <c r="M63" s="6">
        <v>91591033</v>
      </c>
      <c r="N63" s="6">
        <v>2932408967</v>
      </c>
      <c r="O63" s="6">
        <v>91591033</v>
      </c>
      <c r="P63" s="6">
        <v>0</v>
      </c>
      <c r="Q63" s="6">
        <v>0</v>
      </c>
    </row>
    <row r="64" spans="1:17" ht="45">
      <c r="A64" s="3" t="s">
        <v>17</v>
      </c>
      <c r="B64" s="4" t="s">
        <v>18</v>
      </c>
      <c r="C64" s="5" t="s">
        <v>128</v>
      </c>
      <c r="D64" s="3" t="s">
        <v>20</v>
      </c>
      <c r="E64" s="3" t="s">
        <v>21</v>
      </c>
      <c r="F64" s="3" t="s">
        <v>22</v>
      </c>
      <c r="G64" s="4" t="s">
        <v>129</v>
      </c>
      <c r="H64" s="6">
        <v>18906000000</v>
      </c>
      <c r="I64" s="6">
        <v>0</v>
      </c>
      <c r="J64" s="6">
        <v>0</v>
      </c>
      <c r="K64" s="6">
        <v>18906000000</v>
      </c>
      <c r="L64" s="6">
        <v>0</v>
      </c>
      <c r="M64" s="6">
        <v>13478298697.719999</v>
      </c>
      <c r="N64" s="6">
        <v>5427701302.2799997</v>
      </c>
      <c r="O64" s="6">
        <v>9664384476.7199993</v>
      </c>
      <c r="P64" s="6">
        <v>55671851</v>
      </c>
      <c r="Q64" s="6">
        <v>54734726</v>
      </c>
    </row>
    <row r="65" spans="1:17">
      <c r="A65" s="8"/>
      <c r="B65" s="8"/>
      <c r="C65" s="8"/>
      <c r="D65" s="8"/>
      <c r="E65" s="8"/>
      <c r="F65" s="8"/>
      <c r="G65" s="8" t="s">
        <v>134</v>
      </c>
      <c r="H65" s="10">
        <f>SUM(H30:H64)</f>
        <v>995523000000</v>
      </c>
      <c r="I65" s="10">
        <f t="shared" ref="I65:Q65" si="2">SUM(I30:I64)</f>
        <v>0</v>
      </c>
      <c r="J65" s="10">
        <f t="shared" si="2"/>
        <v>0</v>
      </c>
      <c r="K65" s="10">
        <f t="shared" si="2"/>
        <v>995523000000</v>
      </c>
      <c r="L65" s="10">
        <f t="shared" si="2"/>
        <v>0</v>
      </c>
      <c r="M65" s="10">
        <f t="shared" si="2"/>
        <v>415233855816.03998</v>
      </c>
      <c r="N65" s="10">
        <f t="shared" si="2"/>
        <v>580289144183.96008</v>
      </c>
      <c r="O65" s="10">
        <f t="shared" si="2"/>
        <v>260288169867.75</v>
      </c>
      <c r="P65" s="10">
        <f t="shared" si="2"/>
        <v>2242238587</v>
      </c>
      <c r="Q65" s="10">
        <f t="shared" si="2"/>
        <v>1994804191</v>
      </c>
    </row>
    <row r="66" spans="1:17">
      <c r="A66" s="11"/>
      <c r="B66" s="12"/>
      <c r="C66" s="13"/>
      <c r="D66" s="11"/>
      <c r="E66" s="11"/>
      <c r="F66" s="11"/>
      <c r="G66" s="14" t="s">
        <v>135</v>
      </c>
      <c r="H66" s="15">
        <f>+H27+H29+H65</f>
        <v>1544908000000</v>
      </c>
      <c r="I66" s="15">
        <f t="shared" ref="I66:Q66" si="3">+I27+I29+I65</f>
        <v>0</v>
      </c>
      <c r="J66" s="15">
        <f t="shared" si="3"/>
        <v>0</v>
      </c>
      <c r="K66" s="15">
        <f t="shared" si="3"/>
        <v>1544908000000</v>
      </c>
      <c r="L66" s="15">
        <f t="shared" si="3"/>
        <v>81073000000</v>
      </c>
      <c r="M66" s="15">
        <f t="shared" si="3"/>
        <v>809280378145.41992</v>
      </c>
      <c r="N66" s="15">
        <f t="shared" si="3"/>
        <v>654554621854.58008</v>
      </c>
      <c r="O66" s="15">
        <f t="shared" si="3"/>
        <v>358653706051.41998</v>
      </c>
      <c r="P66" s="15">
        <f t="shared" si="3"/>
        <v>57842297075.879997</v>
      </c>
      <c r="Q66" s="15">
        <f t="shared" si="3"/>
        <v>57142667087.879997</v>
      </c>
    </row>
    <row r="67" spans="1:17"/>
    <row r="68" spans="1:17">
      <c r="A68" s="16" t="s">
        <v>136</v>
      </c>
    </row>
    <row r="69" spans="1:17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1085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3C164A91-72B0-4503-8F38-412A69BBA157}"/>
</file>

<file path=customXml/itemProps2.xml><?xml version="1.0" encoding="utf-8"?>
<ds:datastoreItem xmlns:ds="http://schemas.openxmlformats.org/officeDocument/2006/customXml" ds:itemID="{7CEDAFC7-C5A4-418F-8478-883AB6DC89E9}"/>
</file>

<file path=customXml/itemProps3.xml><?xml version="1.0" encoding="utf-8"?>
<ds:datastoreItem xmlns:ds="http://schemas.openxmlformats.org/officeDocument/2006/customXml" ds:itemID="{0A5CCEF6-1149-4D15-AAFC-2AFF9E19B0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Febrero 2021</dc:title>
  <dc:creator>ACER</dc:creator>
  <cp:lastModifiedBy>ACER</cp:lastModifiedBy>
  <dcterms:created xsi:type="dcterms:W3CDTF">2021-03-03T15:01:38Z</dcterms:created>
  <dcterms:modified xsi:type="dcterms:W3CDTF">2021-03-03T15:13:01Z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