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erocivil-my.sharepoint.com/personal/sandrap_jimenez_aerocivil_gov_co/Documents/Excel WEB/2022/"/>
    </mc:Choice>
  </mc:AlternateContent>
  <xr:revisionPtr revIDLastSave="49" documentId="8_{967B47B2-3BE5-472A-B114-BFA52F4AD16F}" xr6:coauthVersionLast="47" xr6:coauthVersionMax="47" xr10:uidLastSave="{D48BCB71-3D27-4291-8066-16C94D53C650}"/>
  <bookViews>
    <workbookView xWindow="-120" yWindow="-120" windowWidth="20730" windowHeight="11160" xr2:uid="{00000000-000D-0000-FFFF-FFFF00000000}"/>
  </bookViews>
  <sheets>
    <sheet name="REP_EPG034_EjecucionPresupue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5" i="1" l="1"/>
  <c r="J65" i="1"/>
  <c r="Q64" i="1"/>
  <c r="Q65" i="1" s="1"/>
  <c r="P64" i="1"/>
  <c r="P65" i="1" s="1"/>
  <c r="O64" i="1"/>
  <c r="O65" i="1" s="1"/>
  <c r="N64" i="1"/>
  <c r="M64" i="1"/>
  <c r="M65" i="1" s="1"/>
  <c r="L64" i="1"/>
  <c r="L65" i="1" s="1"/>
  <c r="K64" i="1"/>
  <c r="K65" i="1" s="1"/>
  <c r="J64" i="1"/>
  <c r="I64" i="1"/>
  <c r="I65" i="1" s="1"/>
  <c r="H65" i="1"/>
  <c r="H64" i="1"/>
  <c r="Q27" i="1"/>
  <c r="P27" i="1"/>
  <c r="O27" i="1"/>
  <c r="N27" i="1"/>
  <c r="M27" i="1"/>
  <c r="L27" i="1"/>
  <c r="K27" i="1"/>
  <c r="J27" i="1"/>
  <c r="I27" i="1"/>
  <c r="H27" i="1"/>
  <c r="Q24" i="1"/>
  <c r="P24" i="1"/>
  <c r="O24" i="1"/>
  <c r="N24" i="1"/>
  <c r="M24" i="1"/>
  <c r="L24" i="1"/>
  <c r="K24" i="1"/>
  <c r="J24" i="1"/>
  <c r="I24" i="1"/>
  <c r="H24" i="1"/>
</calcChain>
</file>

<file path=xl/sharedStrings.xml><?xml version="1.0" encoding="utf-8"?>
<sst xmlns="http://schemas.openxmlformats.org/spreadsheetml/2006/main" count="395" uniqueCount="136">
  <si>
    <t>UEJ</t>
  </si>
  <si>
    <t>NOMBRE UEJ</t>
  </si>
  <si>
    <t>RUBRO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</si>
  <si>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</si>
  <si>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</si>
  <si>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</si>
  <si>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</si>
  <si>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</si>
  <si>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</si>
  <si>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</si>
  <si>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</si>
  <si>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</si>
  <si>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</si>
  <si>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</si>
  <si>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</si>
  <si>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</si>
  <si>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</si>
  <si>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24-12-00</t>
  </si>
  <si>
    <t>UNIDAD ADMINISTRATIVA ESPECIAL DE LA AERONÁUTICA CIVIL</t>
  </si>
  <si>
    <t>A-01-01-01</t>
  </si>
  <si>
    <t>Propios</t>
  </si>
  <si>
    <t>20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</si>
  <si>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</si>
  <si>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</si>
  <si>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</si>
  <si>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</si>
  <si>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</si>
  <si>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</si>
  <si>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A-01-01-04</t>
  </si>
  <si>
    <t>OTROS GASTOS DE PERSONAL - DISTRIBUCIÓN PREVIO CONCEPTO DGPPN</t>
  </si>
  <si>
    <t>A-02</t>
  </si>
  <si>
    <t>ADQUISICIÓN DE BIENES  Y SERVICIOS</t>
  </si>
  <si>
    <t>A-03-02-02</t>
  </si>
  <si>
    <t>A ORGANIZACIONES INTERNACIONALES</t>
  </si>
  <si>
    <t>A-03-03-01-999</t>
  </si>
  <si>
    <t>OTRAS TRANSFERENCIAS - DISTRIBUCIÓN PREVIO CONCEPTO DGPPN</t>
  </si>
  <si>
    <t>A-03-04-02-001</t>
  </si>
  <si>
    <t>MESADAS PENSIONALES (DE PENSIONES)</t>
  </si>
  <si>
    <t>A-03-04-02-012</t>
  </si>
  <si>
    <t>INCAPACIDADES Y LICENCIAS DE MATERNIDAD Y PATERNIDAD (NO DE PENSIONES)</t>
  </si>
  <si>
    <t>A-03-10</t>
  </si>
  <si>
    <t>SENTENCIAS Y CONCILIACIONES</t>
  </si>
  <si>
    <t>A-05</t>
  </si>
  <si>
    <t>GASTOS DE COMERCIALIZACIÓN Y PRODUCCIÓN</t>
  </si>
  <si>
    <t>A-08-01</t>
  </si>
  <si>
    <t>IMPUESTOS</t>
  </si>
  <si>
    <t>A-08-04-01</t>
  </si>
  <si>
    <t>CUOTA DE FISCALIZACIÓN Y AUDITAJE</t>
  </si>
  <si>
    <t>A-08-04-06</t>
  </si>
  <si>
    <t>CONTRIBUCIÓN – SUPERINTENDENCIA DE VIGILANCIA Y SEGURIDAD PRIVADA</t>
  </si>
  <si>
    <t>A-08-05</t>
  </si>
  <si>
    <t>MULTAS, SANCIONES E INTERESES DE MORA</t>
  </si>
  <si>
    <t>B-10-01-03</t>
  </si>
  <si>
    <t>OTRAS CUENTAS POR PAGAR</t>
  </si>
  <si>
    <t>B-10-04-01</t>
  </si>
  <si>
    <t>APORTES AL FONDO DE CONTINGENCIAS</t>
  </si>
  <si>
    <t>C-2403-0600-25</t>
  </si>
  <si>
    <t>CONSOLIDACIÓN DEL AEROPUERTO EL DORADO CIUDAD REGIÓN   BOGOTÁ, CUNDINAMARCA</t>
  </si>
  <si>
    <t>C-2403-0600-26</t>
  </si>
  <si>
    <t>MEJORAMIENTO DE LOS SERVICIOS AEROPORTUARIOS Y A LA NAVEGACIÓN AÉREA DEL AEROPUERTO  INTERNACIONAL ALFONSO BONILLA ARAGÓN DE LA CIUDAD DE  CALI</t>
  </si>
  <si>
    <t>C-2403-0600-27</t>
  </si>
  <si>
    <t>MEJORAMIENTO DE LOS SERVICIOS AEROPORTUARIOS Y A LA NAVEGACIÓN AÉREA DEL AEROPUERTO JOSÉ MARÍA CÓRDOVA DE LA CIUDAD DE   RIONEGRO</t>
  </si>
  <si>
    <t>C-2403-0600-28</t>
  </si>
  <si>
    <t>MEJORAMIENTO DE LOS SERVICIOS AEROPORTUARIOS Y A LA NAVEGACIÓN AÉREA DEL AEROPUERTO ALMIRANTE PADILLA DE  RIOHACHA</t>
  </si>
  <si>
    <t>C-2403-0600-29</t>
  </si>
  <si>
    <t>MEJORAMIENTO DE LOS SERVICIOS AEROPORTUARIOS Y A LA NAVEGACIÓN AÉREA DEL AEROPUERTO  RAFAEL NÚÑEZ DE  CARTAGENA</t>
  </si>
  <si>
    <t>C-2403-0600-30</t>
  </si>
  <si>
    <t>MEJORAMIENTO DE LOS SERVICIOS AEROPORTUARIOS Y A LA NAVEGACIÓN AÉREA DEL AEROPUERTO INTERNACIONAL SIMÓN BOLÍVAR DE LA CIUDAD DE  SANTA MARTA</t>
  </si>
  <si>
    <t>C-2403-0600-31</t>
  </si>
  <si>
    <t>MEJORAMIENTO DE LOS SERVICIOS AEROPORTUARIOS Y A LA NAVEGACIÓN AÉREA DEL AEROPUERTO ANTONIO NARIÑO DE  PASTO</t>
  </si>
  <si>
    <t>C-2403-0600-32</t>
  </si>
  <si>
    <t>MEJORAMIENTO DE LOS SERVICIOS AEROPORTUARIOS Y A LA NAVEGACIÓN AÉREA DEL AEROPUERTO LUIS GERARDO TOVAR DE  BUENAVENTURA</t>
  </si>
  <si>
    <t>C-2403-0600-33</t>
  </si>
  <si>
    <t>MEJORAMIENTO DE LOS SERVICIOS AEROPORTUARIOS Y A LA NAVEGACIÓN AÉREA DE LOS AEROPUERTOS GUSTAVO ROJAS PINILLA  Y EL EMBRUJO DE  SAN ANDRES Y PROVIDENCIA</t>
  </si>
  <si>
    <t>C-2403-0600-34</t>
  </si>
  <si>
    <t>MEJORAMIENTO DE LOS SERVICIOS AEROPORTUARIOS Y A LA NAVEGACIÓN AÉREA DEL AEROPUERTO SAN LUIS DE   IPIALES</t>
  </si>
  <si>
    <t>C-2403-0600-35</t>
  </si>
  <si>
    <t>MEJORAMIENTO DE LOS SERVICIOS AEROPORTUARIOS Y A LA NAVEGACIÓN AÉREA DEL AEROPUERTO CAMILO DAZA DE LA CIUDAD DE   CÚCUTA</t>
  </si>
  <si>
    <t>C-2403-0600-36</t>
  </si>
  <si>
    <t>MEJORAMIENTO DE LOS SERVICIOS AEROPORTUARIOS Y A LA NAVEGACIÓN AÉREA DEL AEROPUERTO PALONEGRO DE  BUCARAMANGA</t>
  </si>
  <si>
    <t>C-2403-0600-37</t>
  </si>
  <si>
    <t>MEJORAMIENTO DE LOS SERVICIOS AEROPORTUARIOS Y A LA NAVEGACIÓN AÉREA DEL AEROPUERTO ALFREDO VASQUEZ COBO DE LA CIUDAD DE  LETICIA</t>
  </si>
  <si>
    <t>C-2403-0600-38</t>
  </si>
  <si>
    <t>Nación</t>
  </si>
  <si>
    <t>13</t>
  </si>
  <si>
    <t>APOYO A LAS ENTIDADES TERRITORIALES PARA EL FORTALECIMIENTO DE LA INFRAESTRUCTURA DE TRANSPORTE AÉREO A NIVEL  NACIONAL</t>
  </si>
  <si>
    <t>C-2403-0600-39</t>
  </si>
  <si>
    <t>MEJORAMIENTO DE LOS SERVICIOS AEROPORTUARIOS Y A LA NAVEGACIÓN AÉREA DEL AEROPUERTO GUILLERMO LEON VALENCIA DE  POPAYÁN</t>
  </si>
  <si>
    <t>C-2403-0600-40</t>
  </si>
  <si>
    <t>MEJORAMIENTO DE LOS SERVICIOS AEROPORTUARIOS Y A LA NAVEGACIÓN AÉREA DEL AEROPUERTO YARIGUIES DE LA CIUDAD DE   BARRANCABERMEJA</t>
  </si>
  <si>
    <t>C-2403-0600-41</t>
  </si>
  <si>
    <t>MEJORAMIENTO DE LOS SERVICIOS AEROPORTUARIOS Y A LA NAVEGACIÓN AÉREA DEL AEROPUERTO ALFONSO LÓPEZ PUMAREJO DE   VALLEDUPAR</t>
  </si>
  <si>
    <t>C-2403-0600-42</t>
  </si>
  <si>
    <t>MEJORAMIENTO DE LOS SERVICIOS AEROPORTUARIOS Y A LA NAVEGACIÓN AÉREA DE LA REGIÓN  VALLE DEL CAUCA</t>
  </si>
  <si>
    <t>C-2403-0600-43</t>
  </si>
  <si>
    <t>MEJORAMIENTO DE LOS SERVICIOS AEROPORTUARIOS Y A LA NAVEGACIÓN AÉREA DE LA REGIÓN  META</t>
  </si>
  <si>
    <t>C-2403-0600-44</t>
  </si>
  <si>
    <t>MEJORAMIENTO DE LOS SERVICIOS AEROPORTUARIOS Y A LA NAVEGACIÓN AÉREA DEL AEROPUERTO INTERNACIONAL EL EDÉN DE LA CIUDAD DE  ARMENIA</t>
  </si>
  <si>
    <t>C-2403-0600-45</t>
  </si>
  <si>
    <t>MEJORAMIENTO DE LOS SERVICIOS AEROPORTUARIOS Y A LA NAVEGACIÓN AÉREA DEL AEROPUERTO EL ALCARAVAN DE  YOPAL</t>
  </si>
  <si>
    <t>C-2403-0600-46</t>
  </si>
  <si>
    <t>MEJORAMIENTO DE LOS SERVICIOS AEROPORTUARIOS Y A LA NAVEGACIÓN AÉREA DE LA REGIÓN  CUNDINAMARCA</t>
  </si>
  <si>
    <t>C-2403-0600-47</t>
  </si>
  <si>
    <t>MEJORAMIENTO DE LOS SERVICIOS AEROPORTUARIOS Y A LA NAVEGACIÓN AÉREA DE LA REGIÓN  NORTE DE SANTANDER</t>
  </si>
  <si>
    <t>C-2403-0600-48</t>
  </si>
  <si>
    <t>MEJORAMIENTO DE LOS SERVICIOS AEROPORTUARIOS Y A LA NAVEGACIÓN AÉREA DE LA REGIÓN  ATLÁNTICO</t>
  </si>
  <si>
    <t>C-2403-0600-49</t>
  </si>
  <si>
    <t>MEJORAMIENTO DE LOS SERVICIOS AEROPORTUARIOS Y A LA NAVEGACIÓN AÉREA DE LA REGIÓN  ANTIOQUIA</t>
  </si>
  <si>
    <t>C-2403-0600-50</t>
  </si>
  <si>
    <t>IMPLEMENTACIÓN DE ESTRATEGIAS PARA EL DESARROLLO DE LA INDUSTRIA AÉREA RPAS EN COLOMBIA A NIVEL  NACIONAL</t>
  </si>
  <si>
    <t>C-2403-0600-51</t>
  </si>
  <si>
    <t>FORTALECIMIENTO DEL SISTEMA DE  NAVEGACIÓN AÉREA   NACIONAL</t>
  </si>
  <si>
    <t>C-2403-0600-52</t>
  </si>
  <si>
    <t>FORMACIÓN DEL RECURSO HUMANO ESPECIALIZADO Y PROFESIONALIZADO EN ÁREAS RELACIONADAS CON LA SEGURIDAD OPERACIONAL Y DE LA AVIACIÓN CIVIL.  NACIONAL</t>
  </si>
  <si>
    <t>C-2403-0600-53</t>
  </si>
  <si>
    <t>CONSTRUCCIÓN DE UNA PISTA DE ATERRIZAJE (HITO 1: 1460X30M) EN PALESTINA</t>
  </si>
  <si>
    <t>C-2403-0600-54</t>
  </si>
  <si>
    <t>11</t>
  </si>
  <si>
    <t>CONSTRUCCION DEL AEROPUERTO DEL CAFE - ETAPA I PALESTINA</t>
  </si>
  <si>
    <t>C-2409-0600-7</t>
  </si>
  <si>
    <t>INVESTIGACIÓN DE ACCIDENTES E INCIDENTES AÉREOS EN EL TERRITORIO   NACIONAL</t>
  </si>
  <si>
    <t>C-2409-0600-8</t>
  </si>
  <si>
    <t>FORTALECIMIENTO DEL SERVICIO DE AUTORIDAD SOBRE LA AVIACIÓN CIVIL Y LA INDUSTRIA AERONÁUTICA A NIVEL  NACIONAL</t>
  </si>
  <si>
    <t>C-2499-0600-6</t>
  </si>
  <si>
    <t>FORTALECIMIENTO DE LA GESTIÓN INTERNA PARA LA ALINEACIÓN DE LA ESTRATEGIA TI CON LOS COMPONENTES MISIONALES, PARA CREAR UNA COMPETITIVIDAD ESTRATÉGICA EN LA UNIDAD ADMINISTRATIVA ESPECIAL DE AERONÁUTICA CIVIL A NIVEL  NACIONAL</t>
  </si>
  <si>
    <t>C-2499-0600-7</t>
  </si>
  <si>
    <t>DESARROLLO DE PROCESOS DE CAPACITACIÓN Y ENTRENAMIENTO EN EL PUESTO DE TRABAJO ORIENTADOS A LOS SERVIDORES PÚBLICOS AL SERVICIO DE LA AEROCIVIL A NIVEL  NACIONAL</t>
  </si>
  <si>
    <t>C-2499-0600-8</t>
  </si>
  <si>
    <t>FORTALECIMIENTO DE LA CAPACIDAD INSTITUCIONAL Y SU TALENTO HUMANO NIVEL  NACIONAL</t>
  </si>
  <si>
    <t>INFORME DE EJECUCIÓN PRESUPUESTAL 2022</t>
  </si>
  <si>
    <t>Corte: al 31 de enero 2022</t>
  </si>
  <si>
    <t>TOTAL FUNCIONAMIENTO</t>
  </si>
  <si>
    <t>TOTAL DEUDA</t>
  </si>
  <si>
    <t>TOTAL INVERSIÓN</t>
  </si>
  <si>
    <t>TOTAL</t>
  </si>
  <si>
    <t>Fuente: Ejecución Presupuestal Agregada SIIF NACIÓN a Nivel Decreto - Ministerio de Hacienda y Crédito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</si>
</sst>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1240A]&quot;$&quot;\ #,##0;\-&quot;$&quot;\ #,##0"/>
  </numFmts>
  <fonts count="11">
    <font>
      <sz val="11"/>
      <color rgb="FF000000"/>
      <name val="Calibri"/>
      <family val="2"/>
      <scheme val="minor"/>
    </font>
    <font>
      <sz val="11"/>
      <name val="Calibri"/>
    </font>
    <font>
      <sz val="11"/>
      <color rgb="FF000000"/>
      <name val="Calibri"/>
      <family val="2"/>
      <scheme val="minor"/>
    </font>
    <font>
      <b/>
      <sz val="16"/>
      <color rgb="FF0F243E"/>
      <name val="Arial"/>
      <family val="2"/>
    </font>
    <font>
      <b/>
      <sz val="14"/>
      <color rgb="FF0F243E"/>
      <name val="Arial"/>
      <family val="2"/>
    </font>
    <font>
      <sz val="11"/>
      <name val="Calibri"/>
      <family val="2"/>
    </font>
    <font>
      <b/>
      <sz val="9"/>
      <color rgb="FFFFFFFF"/>
      <name val="Arial"/>
      <family val="2"/>
    </font>
    <font>
      <sz val="8"/>
      <color rgb="FF000000"/>
      <name val="Arial"/>
      <family val="2"/>
    </font>
    <font>
      <sz val="10"/>
      <color rgb="FFFFFFFF"/>
      <name val="Times New Roman"/>
      <family val="1"/>
    </font>
    <font>
      <b/>
      <sz val="11"/>
      <color rgb="FFFFFFFF"/>
      <name val="Arial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366092"/>
        <bgColor rgb="FF000000"/>
      </patternFill>
    </fill>
    <fill>
      <patternFill patternType="solid">
        <fgColor rgb="FF244062"/>
        <bgColor rgb="FF000000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7">
    <xf numFmtId="0" fontId="1" fillId="0" borderId="0" xfId="0" applyFont="1" applyFill="1" applyBorder="1"/>
    <xf numFmtId="0" fontId="3" fillId="2" borderId="0" xfId="0" applyFont="1" applyFill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6" fillId="3" borderId="1" xfId="0" applyFont="1" applyFill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left" vertical="center" wrapText="1" readingOrder="1"/>
    </xf>
    <xf numFmtId="0" fontId="7" fillId="0" borderId="1" xfId="0" applyFont="1" applyBorder="1" applyAlignment="1">
      <alignment vertical="center" wrapText="1" readingOrder="1"/>
    </xf>
    <xf numFmtId="165" fontId="7" fillId="0" borderId="1" xfId="0" applyNumberFormat="1" applyFont="1" applyBorder="1" applyAlignment="1">
      <alignment horizontal="right" vertical="center" wrapText="1" readingOrder="1"/>
    </xf>
    <xf numFmtId="165" fontId="6" fillId="3" borderId="1" xfId="0" applyNumberFormat="1" applyFont="1" applyFill="1" applyBorder="1" applyAlignment="1">
      <alignment horizontal="right" vertical="center" wrapText="1" readingOrder="1"/>
    </xf>
    <xf numFmtId="0" fontId="8" fillId="4" borderId="1" xfId="0" applyFont="1" applyFill="1" applyBorder="1" applyAlignment="1">
      <alignment horizontal="center" vertical="center" wrapText="1" readingOrder="1"/>
    </xf>
    <xf numFmtId="0" fontId="8" fillId="4" borderId="1" xfId="0" applyFont="1" applyFill="1" applyBorder="1" applyAlignment="1">
      <alignment horizontal="left" vertical="center" wrapText="1" readingOrder="1"/>
    </xf>
    <xf numFmtId="0" fontId="8" fillId="4" borderId="1" xfId="0" applyFont="1" applyFill="1" applyBorder="1" applyAlignment="1">
      <alignment vertical="center" wrapText="1" readingOrder="1"/>
    </xf>
    <xf numFmtId="0" fontId="9" fillId="4" borderId="1" xfId="0" applyFont="1" applyFill="1" applyBorder="1" applyAlignment="1">
      <alignment horizontal="center" vertical="center" wrapText="1" readingOrder="1"/>
    </xf>
    <xf numFmtId="165" fontId="6" fillId="4" borderId="1" xfId="0" applyNumberFormat="1" applyFont="1" applyFill="1" applyBorder="1" applyAlignment="1">
      <alignment horizontal="right" vertical="center" wrapText="1" readingOrder="1"/>
    </xf>
    <xf numFmtId="9" fontId="1" fillId="0" borderId="0" xfId="1" applyFont="1" applyFill="1" applyBorder="1"/>
    <xf numFmtId="0" fontId="10" fillId="0" borderId="0" xfId="0" applyFont="1"/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523875</xdr:colOff>
      <xdr:row>3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D998E4E-1EA0-4A14-B705-F265FAD9D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4657725" cy="7048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15</xdr:col>
      <xdr:colOff>571500</xdr:colOff>
      <xdr:row>4</xdr:row>
      <xdr:rowOff>69910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4ACBE2B-C4CA-478C-BEF1-D98F007BA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68425" y="0"/>
          <a:ext cx="4343400" cy="8319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8"/>
  <sheetViews>
    <sheetView showGridLines="0" tabSelected="1" workbookViewId="0">
      <selection activeCell="A69" sqref="A69:XFD1048576"/>
    </sheetView>
  </sheetViews>
  <sheetFormatPr baseColWidth="10" defaultColWidth="0" defaultRowHeight="15" zeroHeight="1"/>
  <cols>
    <col min="1" max="1" width="13.42578125" customWidth="1"/>
    <col min="2" max="2" width="27" customWidth="1"/>
    <col min="3" max="3" width="21.5703125" customWidth="1"/>
    <col min="4" max="4" width="9.5703125" customWidth="1"/>
    <col min="5" max="5" width="8" customWidth="1"/>
    <col min="6" max="6" width="9.5703125" customWidth="1"/>
    <col min="7" max="7" width="27.5703125" customWidth="1"/>
    <col min="8" max="17" width="18.85546875" customWidth="1"/>
    <col min="18" max="18" width="5.42578125" customWidth="1"/>
    <col min="19" max="19" width="6.42578125" hidden="1"/>
    <col min="20" max="16384" width="11.42578125" hidden="1"/>
  </cols>
  <sheetData>
    <row r="1" spans="1:17"/>
    <row r="2" spans="1:17"/>
    <row r="3" spans="1:17"/>
    <row r="4" spans="1:17"/>
    <row r="5" spans="1:17" ht="18" customHeight="1">
      <c r="A5" s="1" t="s">
        <v>129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18" customHeight="1">
      <c r="A6" s="2" t="s">
        <v>130</v>
      </c>
      <c r="B6" s="3"/>
      <c r="C6" s="3"/>
      <c r="D6" s="3"/>
    </row>
    <row r="7" spans="1:17" ht="18" customHeight="1"/>
    <row r="8" spans="1:17" ht="28.5" customHeight="1">
      <c r="A8" s="4" t="s">
        <v>0</v>
      </c>
      <c r="B8" s="4" t="s">
        <v>1</v>
      </c>
      <c r="C8" s="4" t="s">
        <v>2</v>
      </c>
      <c r="D8" s="4" t="s">
        <v>3</v>
      </c>
      <c r="E8" s="4" t="s">
        <v>4</v>
      </c>
      <c r="F8" s="4" t="s">
        <v>5</v>
      </c>
      <c r="G8" s="4" t="s">
        <v>6</v>
      </c>
      <c r="H8" s="4" t="s">
        <v>7</v>
      </c>
      <c r="I8" s="4" t="s">
        <v>8</v>
      </c>
      <c r="J8" s="4" t="s">
        <v>9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4" t="s">
        <v>16</v>
      </c>
    </row>
    <row r="9" spans="1:17" ht="22.5">
      <c r="A9" s="5" t="s">
        <v>17</v>
      </c>
      <c r="B9" s="6" t="s">
        <v>18</v>
      </c>
      <c r="C9" s="7" t="s">
        <v>19</v>
      </c>
      <c r="D9" s="5" t="s">
        <v>20</v>
      </c>
      <c r="E9" s="5" t="s">
        <v>21</v>
      </c>
      <c r="F9" s="5" t="s">
        <v>22</v>
      </c>
      <c r="G9" s="6" t="s">
        <v>23</v>
      </c>
      <c r="H9" s="8">
        <v>209444000000</v>
      </c>
      <c r="I9" s="8">
        <v>0</v>
      </c>
      <c r="J9" s="8">
        <v>0</v>
      </c>
      <c r="K9" s="8">
        <v>209444000000</v>
      </c>
      <c r="L9" s="8">
        <v>0</v>
      </c>
      <c r="M9" s="8">
        <v>209444000000</v>
      </c>
      <c r="N9" s="8">
        <v>0</v>
      </c>
      <c r="O9" s="8">
        <v>14304741334</v>
      </c>
      <c r="P9" s="8">
        <v>14304741334</v>
      </c>
      <c r="Q9" s="8">
        <v>14304741334</v>
      </c>
    </row>
    <row r="10" spans="1:17" ht="22.5">
      <c r="A10" s="5" t="s">
        <v>17</v>
      </c>
      <c r="B10" s="6" t="s">
        <v>18</v>
      </c>
      <c r="C10" s="7" t="s">
        <v>24</v>
      </c>
      <c r="D10" s="5" t="s">
        <v>20</v>
      </c>
      <c r="E10" s="5" t="s">
        <v>21</v>
      </c>
      <c r="F10" s="5" t="s">
        <v>22</v>
      </c>
      <c r="G10" s="6" t="s">
        <v>25</v>
      </c>
      <c r="H10" s="8">
        <v>92142000000</v>
      </c>
      <c r="I10" s="8">
        <v>0</v>
      </c>
      <c r="J10" s="8">
        <v>0</v>
      </c>
      <c r="K10" s="8">
        <v>92142000000</v>
      </c>
      <c r="L10" s="8">
        <v>0</v>
      </c>
      <c r="M10" s="8">
        <v>92142000000</v>
      </c>
      <c r="N10" s="8">
        <v>0</v>
      </c>
      <c r="O10" s="8">
        <v>0</v>
      </c>
      <c r="P10" s="8">
        <v>0</v>
      </c>
      <c r="Q10" s="8">
        <v>0</v>
      </c>
    </row>
    <row r="11" spans="1:17" ht="33.75">
      <c r="A11" s="5" t="s">
        <v>17</v>
      </c>
      <c r="B11" s="6" t="s">
        <v>18</v>
      </c>
      <c r="C11" s="7" t="s">
        <v>26</v>
      </c>
      <c r="D11" s="5" t="s">
        <v>20</v>
      </c>
      <c r="E11" s="5" t="s">
        <v>21</v>
      </c>
      <c r="F11" s="5" t="s">
        <v>22</v>
      </c>
      <c r="G11" s="6" t="s">
        <v>27</v>
      </c>
      <c r="H11" s="8">
        <v>56914000000</v>
      </c>
      <c r="I11" s="8">
        <v>0</v>
      </c>
      <c r="J11" s="8">
        <v>0</v>
      </c>
      <c r="K11" s="8">
        <v>56914000000</v>
      </c>
      <c r="L11" s="8">
        <v>0</v>
      </c>
      <c r="M11" s="8">
        <v>56914000000</v>
      </c>
      <c r="N11" s="8">
        <v>0</v>
      </c>
      <c r="O11" s="8">
        <v>12561170628</v>
      </c>
      <c r="P11" s="8">
        <v>12561170628</v>
      </c>
      <c r="Q11" s="8">
        <v>12561170628</v>
      </c>
    </row>
    <row r="12" spans="1:17" ht="33.75">
      <c r="A12" s="5" t="s">
        <v>17</v>
      </c>
      <c r="B12" s="6" t="s">
        <v>18</v>
      </c>
      <c r="C12" s="7" t="s">
        <v>28</v>
      </c>
      <c r="D12" s="5" t="s">
        <v>20</v>
      </c>
      <c r="E12" s="5" t="s">
        <v>21</v>
      </c>
      <c r="F12" s="5" t="s">
        <v>22</v>
      </c>
      <c r="G12" s="6" t="s">
        <v>29</v>
      </c>
      <c r="H12" s="8">
        <v>16235000000</v>
      </c>
      <c r="I12" s="8">
        <v>0</v>
      </c>
      <c r="J12" s="8">
        <v>0</v>
      </c>
      <c r="K12" s="8">
        <v>16235000000</v>
      </c>
      <c r="L12" s="8">
        <v>16235000000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</row>
    <row r="13" spans="1:17" ht="22.5">
      <c r="A13" s="5" t="s">
        <v>17</v>
      </c>
      <c r="B13" s="6" t="s">
        <v>18</v>
      </c>
      <c r="C13" s="7" t="s">
        <v>30</v>
      </c>
      <c r="D13" s="5" t="s">
        <v>20</v>
      </c>
      <c r="E13" s="5" t="s">
        <v>21</v>
      </c>
      <c r="F13" s="5" t="s">
        <v>22</v>
      </c>
      <c r="G13" s="6" t="s">
        <v>31</v>
      </c>
      <c r="H13" s="8">
        <v>69812000000</v>
      </c>
      <c r="I13" s="8">
        <v>0</v>
      </c>
      <c r="J13" s="8">
        <v>0</v>
      </c>
      <c r="K13" s="8">
        <v>69812000000</v>
      </c>
      <c r="L13" s="8">
        <v>0</v>
      </c>
      <c r="M13" s="8">
        <v>34493342297</v>
      </c>
      <c r="N13" s="8">
        <v>35318657703</v>
      </c>
      <c r="O13" s="8">
        <v>22870272869.400002</v>
      </c>
      <c r="P13" s="8">
        <v>1782645095.4000001</v>
      </c>
      <c r="Q13" s="8">
        <v>1754755802.4000001</v>
      </c>
    </row>
    <row r="14" spans="1:17" ht="22.5">
      <c r="A14" s="5" t="s">
        <v>17</v>
      </c>
      <c r="B14" s="6" t="s">
        <v>18</v>
      </c>
      <c r="C14" s="7" t="s">
        <v>32</v>
      </c>
      <c r="D14" s="5" t="s">
        <v>20</v>
      </c>
      <c r="E14" s="5" t="s">
        <v>21</v>
      </c>
      <c r="F14" s="5" t="s">
        <v>22</v>
      </c>
      <c r="G14" s="6" t="s">
        <v>33</v>
      </c>
      <c r="H14" s="8">
        <v>1007000000</v>
      </c>
      <c r="I14" s="8">
        <v>0</v>
      </c>
      <c r="J14" s="8">
        <v>0</v>
      </c>
      <c r="K14" s="8">
        <v>1007000000</v>
      </c>
      <c r="L14" s="8">
        <v>0</v>
      </c>
      <c r="M14" s="8">
        <v>0</v>
      </c>
      <c r="N14" s="8">
        <v>1007000000</v>
      </c>
      <c r="O14" s="8">
        <v>0</v>
      </c>
      <c r="P14" s="8">
        <v>0</v>
      </c>
      <c r="Q14" s="8">
        <v>0</v>
      </c>
    </row>
    <row r="15" spans="1:17" ht="33.75">
      <c r="A15" s="5" t="s">
        <v>17</v>
      </c>
      <c r="B15" s="6" t="s">
        <v>18</v>
      </c>
      <c r="C15" s="7" t="s">
        <v>34</v>
      </c>
      <c r="D15" s="5" t="s">
        <v>20</v>
      </c>
      <c r="E15" s="5" t="s">
        <v>21</v>
      </c>
      <c r="F15" s="5" t="s">
        <v>22</v>
      </c>
      <c r="G15" s="6" t="s">
        <v>35</v>
      </c>
      <c r="H15" s="8">
        <v>97032000000</v>
      </c>
      <c r="I15" s="8">
        <v>0</v>
      </c>
      <c r="J15" s="8">
        <v>0</v>
      </c>
      <c r="K15" s="8">
        <v>97032000000</v>
      </c>
      <c r="L15" s="8">
        <v>97032000000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</row>
    <row r="16" spans="1:17" ht="22.5">
      <c r="A16" s="5" t="s">
        <v>17</v>
      </c>
      <c r="B16" s="6" t="s">
        <v>18</v>
      </c>
      <c r="C16" s="7" t="s">
        <v>36</v>
      </c>
      <c r="D16" s="5" t="s">
        <v>20</v>
      </c>
      <c r="E16" s="5" t="s">
        <v>21</v>
      </c>
      <c r="F16" s="5" t="s">
        <v>22</v>
      </c>
      <c r="G16" s="6" t="s">
        <v>37</v>
      </c>
      <c r="H16" s="8">
        <v>262000000</v>
      </c>
      <c r="I16" s="8">
        <v>0</v>
      </c>
      <c r="J16" s="8">
        <v>0</v>
      </c>
      <c r="K16" s="8">
        <v>262000000</v>
      </c>
      <c r="L16" s="8">
        <v>0</v>
      </c>
      <c r="M16" s="8">
        <v>262000000</v>
      </c>
      <c r="N16" s="8">
        <v>0</v>
      </c>
      <c r="O16" s="8">
        <v>18298931</v>
      </c>
      <c r="P16" s="8">
        <v>18298931</v>
      </c>
      <c r="Q16" s="8">
        <v>18298931</v>
      </c>
    </row>
    <row r="17" spans="1:17" ht="33.75">
      <c r="A17" s="5" t="s">
        <v>17</v>
      </c>
      <c r="B17" s="6" t="s">
        <v>18</v>
      </c>
      <c r="C17" s="7" t="s">
        <v>38</v>
      </c>
      <c r="D17" s="5" t="s">
        <v>20</v>
      </c>
      <c r="E17" s="5" t="s">
        <v>21</v>
      </c>
      <c r="F17" s="5" t="s">
        <v>22</v>
      </c>
      <c r="G17" s="6" t="s">
        <v>39</v>
      </c>
      <c r="H17" s="8">
        <v>2007000000</v>
      </c>
      <c r="I17" s="8">
        <v>0</v>
      </c>
      <c r="J17" s="8">
        <v>0</v>
      </c>
      <c r="K17" s="8">
        <v>2007000000</v>
      </c>
      <c r="L17" s="8">
        <v>0</v>
      </c>
      <c r="M17" s="8">
        <v>2007000000</v>
      </c>
      <c r="N17" s="8">
        <v>0</v>
      </c>
      <c r="O17" s="8">
        <v>55728929</v>
      </c>
      <c r="P17" s="8">
        <v>55728929</v>
      </c>
      <c r="Q17" s="8">
        <v>55728929</v>
      </c>
    </row>
    <row r="18" spans="1:17" ht="22.5">
      <c r="A18" s="5" t="s">
        <v>17</v>
      </c>
      <c r="B18" s="6" t="s">
        <v>18</v>
      </c>
      <c r="C18" s="7" t="s">
        <v>40</v>
      </c>
      <c r="D18" s="5" t="s">
        <v>20</v>
      </c>
      <c r="E18" s="5" t="s">
        <v>21</v>
      </c>
      <c r="F18" s="5" t="s">
        <v>22</v>
      </c>
      <c r="G18" s="6" t="s">
        <v>41</v>
      </c>
      <c r="H18" s="8">
        <v>25185000000</v>
      </c>
      <c r="I18" s="8">
        <v>0</v>
      </c>
      <c r="J18" s="8">
        <v>0</v>
      </c>
      <c r="K18" s="8">
        <v>25185000000</v>
      </c>
      <c r="L18" s="8">
        <v>0</v>
      </c>
      <c r="M18" s="8">
        <v>205000000</v>
      </c>
      <c r="N18" s="8">
        <v>24980000000</v>
      </c>
      <c r="O18" s="8">
        <v>0</v>
      </c>
      <c r="P18" s="8">
        <v>0</v>
      </c>
      <c r="Q18" s="8">
        <v>0</v>
      </c>
    </row>
    <row r="19" spans="1:17" ht="22.5">
      <c r="A19" s="5" t="s">
        <v>17</v>
      </c>
      <c r="B19" s="6" t="s">
        <v>18</v>
      </c>
      <c r="C19" s="7" t="s">
        <v>42</v>
      </c>
      <c r="D19" s="5" t="s">
        <v>20</v>
      </c>
      <c r="E19" s="5" t="s">
        <v>21</v>
      </c>
      <c r="F19" s="5" t="s">
        <v>22</v>
      </c>
      <c r="G19" s="6" t="s">
        <v>43</v>
      </c>
      <c r="H19" s="8">
        <v>30798000000</v>
      </c>
      <c r="I19" s="8">
        <v>0</v>
      </c>
      <c r="J19" s="8">
        <v>0</v>
      </c>
      <c r="K19" s="8">
        <v>30798000000</v>
      </c>
      <c r="L19" s="8">
        <v>0</v>
      </c>
      <c r="M19" s="8">
        <v>11454959495</v>
      </c>
      <c r="N19" s="8">
        <v>19343040505</v>
      </c>
      <c r="O19" s="8">
        <v>11454959495</v>
      </c>
      <c r="P19" s="8">
        <v>0</v>
      </c>
      <c r="Q19" s="8">
        <v>0</v>
      </c>
    </row>
    <row r="20" spans="1:17" ht="22.5">
      <c r="A20" s="5" t="s">
        <v>17</v>
      </c>
      <c r="B20" s="6" t="s">
        <v>18</v>
      </c>
      <c r="C20" s="7" t="s">
        <v>44</v>
      </c>
      <c r="D20" s="5" t="s">
        <v>20</v>
      </c>
      <c r="E20" s="5" t="s">
        <v>21</v>
      </c>
      <c r="F20" s="5" t="s">
        <v>22</v>
      </c>
      <c r="G20" s="6" t="s">
        <v>45</v>
      </c>
      <c r="H20" s="8">
        <v>172000000</v>
      </c>
      <c r="I20" s="8">
        <v>0</v>
      </c>
      <c r="J20" s="8">
        <v>0</v>
      </c>
      <c r="K20" s="8">
        <v>172000000</v>
      </c>
      <c r="L20" s="8">
        <v>0</v>
      </c>
      <c r="M20" s="8">
        <v>0</v>
      </c>
      <c r="N20" s="8">
        <v>172000000</v>
      </c>
      <c r="O20" s="8">
        <v>0</v>
      </c>
      <c r="P20" s="8">
        <v>0</v>
      </c>
      <c r="Q20" s="8">
        <v>0</v>
      </c>
    </row>
    <row r="21" spans="1:17" ht="22.5">
      <c r="A21" s="5" t="s">
        <v>17</v>
      </c>
      <c r="B21" s="6" t="s">
        <v>18</v>
      </c>
      <c r="C21" s="7" t="s">
        <v>46</v>
      </c>
      <c r="D21" s="5" t="s">
        <v>20</v>
      </c>
      <c r="E21" s="5" t="s">
        <v>21</v>
      </c>
      <c r="F21" s="5" t="s">
        <v>22</v>
      </c>
      <c r="G21" s="6" t="s">
        <v>47</v>
      </c>
      <c r="H21" s="8">
        <v>4089000000</v>
      </c>
      <c r="I21" s="8">
        <v>0</v>
      </c>
      <c r="J21" s="8">
        <v>0</v>
      </c>
      <c r="K21" s="8">
        <v>4089000000</v>
      </c>
      <c r="L21" s="8">
        <v>0</v>
      </c>
      <c r="M21" s="8">
        <v>0</v>
      </c>
      <c r="N21" s="8">
        <v>4089000000</v>
      </c>
      <c r="O21" s="8">
        <v>0</v>
      </c>
      <c r="P21" s="8">
        <v>0</v>
      </c>
      <c r="Q21" s="8">
        <v>0</v>
      </c>
    </row>
    <row r="22" spans="1:17" ht="33.75">
      <c r="A22" s="5" t="s">
        <v>17</v>
      </c>
      <c r="B22" s="6" t="s">
        <v>18</v>
      </c>
      <c r="C22" s="7" t="s">
        <v>48</v>
      </c>
      <c r="D22" s="5" t="s">
        <v>20</v>
      </c>
      <c r="E22" s="5" t="s">
        <v>21</v>
      </c>
      <c r="F22" s="5" t="s">
        <v>22</v>
      </c>
      <c r="G22" s="6" t="s">
        <v>49</v>
      </c>
      <c r="H22" s="8">
        <v>7000000</v>
      </c>
      <c r="I22" s="8">
        <v>0</v>
      </c>
      <c r="J22" s="8">
        <v>0</v>
      </c>
      <c r="K22" s="8">
        <v>7000000</v>
      </c>
      <c r="L22" s="8">
        <v>0</v>
      </c>
      <c r="M22" s="8">
        <v>0</v>
      </c>
      <c r="N22" s="8">
        <v>7000000</v>
      </c>
      <c r="O22" s="8">
        <v>0</v>
      </c>
      <c r="P22" s="8">
        <v>0</v>
      </c>
      <c r="Q22" s="8">
        <v>0</v>
      </c>
    </row>
    <row r="23" spans="1:17" ht="22.5">
      <c r="A23" s="5" t="s">
        <v>17</v>
      </c>
      <c r="B23" s="6" t="s">
        <v>18</v>
      </c>
      <c r="C23" s="7" t="s">
        <v>50</v>
      </c>
      <c r="D23" s="5" t="s">
        <v>20</v>
      </c>
      <c r="E23" s="5" t="s">
        <v>21</v>
      </c>
      <c r="F23" s="5" t="s">
        <v>22</v>
      </c>
      <c r="G23" s="6" t="s">
        <v>51</v>
      </c>
      <c r="H23" s="8">
        <v>529000000</v>
      </c>
      <c r="I23" s="8">
        <v>0</v>
      </c>
      <c r="J23" s="8">
        <v>0</v>
      </c>
      <c r="K23" s="8">
        <v>529000000</v>
      </c>
      <c r="L23" s="8">
        <v>0</v>
      </c>
      <c r="M23" s="8">
        <v>0</v>
      </c>
      <c r="N23" s="8">
        <v>529000000</v>
      </c>
      <c r="O23" s="8">
        <v>0</v>
      </c>
      <c r="P23" s="8">
        <v>0</v>
      </c>
      <c r="Q23" s="8">
        <v>0</v>
      </c>
    </row>
    <row r="24" spans="1:17">
      <c r="A24" s="4"/>
      <c r="B24" s="4"/>
      <c r="C24" s="4"/>
      <c r="D24" s="4"/>
      <c r="E24" s="4"/>
      <c r="F24" s="4"/>
      <c r="G24" s="4" t="s">
        <v>131</v>
      </c>
      <c r="H24" s="9">
        <f>SUM(H9:H23)</f>
        <v>605635000000</v>
      </c>
      <c r="I24" s="9">
        <f t="shared" ref="I24:Q24" si="0">SUM(I9:I23)</f>
        <v>0</v>
      </c>
      <c r="J24" s="9">
        <f t="shared" si="0"/>
        <v>0</v>
      </c>
      <c r="K24" s="9">
        <f t="shared" si="0"/>
        <v>605635000000</v>
      </c>
      <c r="L24" s="9">
        <f t="shared" si="0"/>
        <v>113267000000</v>
      </c>
      <c r="M24" s="9">
        <f t="shared" si="0"/>
        <v>406922301792</v>
      </c>
      <c r="N24" s="9">
        <f t="shared" si="0"/>
        <v>85445698208</v>
      </c>
      <c r="O24" s="9">
        <f t="shared" si="0"/>
        <v>61265172186.400002</v>
      </c>
      <c r="P24" s="9">
        <f t="shared" si="0"/>
        <v>28722584917.400002</v>
      </c>
      <c r="Q24" s="9">
        <f t="shared" si="0"/>
        <v>28694695624.400002</v>
      </c>
    </row>
    <row r="25" spans="1:17" ht="22.5">
      <c r="A25" s="5" t="s">
        <v>17</v>
      </c>
      <c r="B25" s="6" t="s">
        <v>18</v>
      </c>
      <c r="C25" s="7" t="s">
        <v>52</v>
      </c>
      <c r="D25" s="5" t="s">
        <v>20</v>
      </c>
      <c r="E25" s="5" t="s">
        <v>21</v>
      </c>
      <c r="F25" s="5" t="s">
        <v>22</v>
      </c>
      <c r="G25" s="6" t="s">
        <v>53</v>
      </c>
      <c r="H25" s="8">
        <v>1409000000</v>
      </c>
      <c r="I25" s="8">
        <v>0</v>
      </c>
      <c r="J25" s="8">
        <v>0</v>
      </c>
      <c r="K25" s="8">
        <v>1409000000</v>
      </c>
      <c r="L25" s="8">
        <v>0</v>
      </c>
      <c r="M25" s="8">
        <v>0</v>
      </c>
      <c r="N25" s="8">
        <v>1409000000</v>
      </c>
      <c r="O25" s="8">
        <v>0</v>
      </c>
      <c r="P25" s="8">
        <v>0</v>
      </c>
      <c r="Q25" s="8">
        <v>0</v>
      </c>
    </row>
    <row r="26" spans="1:17" ht="22.5">
      <c r="A26" s="5" t="s">
        <v>17</v>
      </c>
      <c r="B26" s="6" t="s">
        <v>18</v>
      </c>
      <c r="C26" s="7" t="s">
        <v>54</v>
      </c>
      <c r="D26" s="5" t="s">
        <v>20</v>
      </c>
      <c r="E26" s="5" t="s">
        <v>21</v>
      </c>
      <c r="F26" s="5" t="s">
        <v>22</v>
      </c>
      <c r="G26" s="6" t="s">
        <v>55</v>
      </c>
      <c r="H26" s="8">
        <v>1692000000</v>
      </c>
      <c r="I26" s="8">
        <v>0</v>
      </c>
      <c r="J26" s="8">
        <v>0</v>
      </c>
      <c r="K26" s="8">
        <v>1692000000</v>
      </c>
      <c r="L26" s="8">
        <v>0</v>
      </c>
      <c r="M26" s="8">
        <v>0</v>
      </c>
      <c r="N26" s="8">
        <v>1692000000</v>
      </c>
      <c r="O26" s="8">
        <v>0</v>
      </c>
      <c r="P26" s="8">
        <v>0</v>
      </c>
      <c r="Q26" s="8">
        <v>0</v>
      </c>
    </row>
    <row r="27" spans="1:17">
      <c r="A27" s="4"/>
      <c r="B27" s="4"/>
      <c r="C27" s="4"/>
      <c r="D27" s="4"/>
      <c r="E27" s="4"/>
      <c r="F27" s="4"/>
      <c r="G27" s="4" t="s">
        <v>132</v>
      </c>
      <c r="H27" s="9">
        <f>+H25+H26</f>
        <v>3101000000</v>
      </c>
      <c r="I27" s="9">
        <f t="shared" ref="I27:Q27" si="1">+I25+I26</f>
        <v>0</v>
      </c>
      <c r="J27" s="9">
        <f t="shared" si="1"/>
        <v>0</v>
      </c>
      <c r="K27" s="9">
        <f t="shared" si="1"/>
        <v>3101000000</v>
      </c>
      <c r="L27" s="9">
        <f t="shared" si="1"/>
        <v>0</v>
      </c>
      <c r="M27" s="9">
        <f t="shared" si="1"/>
        <v>0</v>
      </c>
      <c r="N27" s="9">
        <f t="shared" si="1"/>
        <v>3101000000</v>
      </c>
      <c r="O27" s="9">
        <f t="shared" si="1"/>
        <v>0</v>
      </c>
      <c r="P27" s="9">
        <f t="shared" si="1"/>
        <v>0</v>
      </c>
      <c r="Q27" s="9">
        <f t="shared" si="1"/>
        <v>0</v>
      </c>
    </row>
    <row r="28" spans="1:17" ht="33.75">
      <c r="A28" s="5" t="s">
        <v>17</v>
      </c>
      <c r="B28" s="6" t="s">
        <v>18</v>
      </c>
      <c r="C28" s="7" t="s">
        <v>56</v>
      </c>
      <c r="D28" s="5" t="s">
        <v>20</v>
      </c>
      <c r="E28" s="5" t="s">
        <v>21</v>
      </c>
      <c r="F28" s="5" t="s">
        <v>22</v>
      </c>
      <c r="G28" s="6" t="s">
        <v>57</v>
      </c>
      <c r="H28" s="8">
        <v>106454900290</v>
      </c>
      <c r="I28" s="8">
        <v>0</v>
      </c>
      <c r="J28" s="8">
        <v>0</v>
      </c>
      <c r="K28" s="8">
        <v>106454900290</v>
      </c>
      <c r="L28" s="8">
        <v>0</v>
      </c>
      <c r="M28" s="8">
        <v>46214340786.550003</v>
      </c>
      <c r="N28" s="8">
        <v>60240559503.449997</v>
      </c>
      <c r="O28" s="8">
        <v>45784962624</v>
      </c>
      <c r="P28" s="8">
        <v>0</v>
      </c>
      <c r="Q28" s="8">
        <v>0</v>
      </c>
    </row>
    <row r="29" spans="1:17" ht="67.5">
      <c r="A29" s="5" t="s">
        <v>17</v>
      </c>
      <c r="B29" s="6" t="s">
        <v>18</v>
      </c>
      <c r="C29" s="7" t="s">
        <v>58</v>
      </c>
      <c r="D29" s="5" t="s">
        <v>20</v>
      </c>
      <c r="E29" s="5" t="s">
        <v>21</v>
      </c>
      <c r="F29" s="5" t="s">
        <v>22</v>
      </c>
      <c r="G29" s="6" t="s">
        <v>59</v>
      </c>
      <c r="H29" s="8">
        <v>3632011066</v>
      </c>
      <c r="I29" s="8">
        <v>0</v>
      </c>
      <c r="J29" s="8">
        <v>0</v>
      </c>
      <c r="K29" s="8">
        <v>3632011066</v>
      </c>
      <c r="L29" s="8">
        <v>0</v>
      </c>
      <c r="M29" s="8">
        <v>599961701</v>
      </c>
      <c r="N29" s="8">
        <v>3032049365</v>
      </c>
      <c r="O29" s="8">
        <v>492646043</v>
      </c>
      <c r="P29" s="8">
        <v>0</v>
      </c>
      <c r="Q29" s="8">
        <v>0</v>
      </c>
    </row>
    <row r="30" spans="1:17" ht="67.5">
      <c r="A30" s="5" t="s">
        <v>17</v>
      </c>
      <c r="B30" s="6" t="s">
        <v>18</v>
      </c>
      <c r="C30" s="7" t="s">
        <v>60</v>
      </c>
      <c r="D30" s="5" t="s">
        <v>20</v>
      </c>
      <c r="E30" s="5" t="s">
        <v>21</v>
      </c>
      <c r="F30" s="5" t="s">
        <v>22</v>
      </c>
      <c r="G30" s="6" t="s">
        <v>61</v>
      </c>
      <c r="H30" s="8">
        <v>3832223808</v>
      </c>
      <c r="I30" s="8">
        <v>0</v>
      </c>
      <c r="J30" s="8">
        <v>0</v>
      </c>
      <c r="K30" s="8">
        <v>3832223808</v>
      </c>
      <c r="L30" s="8">
        <v>0</v>
      </c>
      <c r="M30" s="8">
        <v>323222114</v>
      </c>
      <c r="N30" s="8">
        <v>3509001694</v>
      </c>
      <c r="O30" s="8">
        <v>323222114</v>
      </c>
      <c r="P30" s="8">
        <v>0</v>
      </c>
      <c r="Q30" s="8">
        <v>0</v>
      </c>
    </row>
    <row r="31" spans="1:17" ht="56.25">
      <c r="A31" s="5" t="s">
        <v>17</v>
      </c>
      <c r="B31" s="6" t="s">
        <v>18</v>
      </c>
      <c r="C31" s="7" t="s">
        <v>62</v>
      </c>
      <c r="D31" s="5" t="s">
        <v>20</v>
      </c>
      <c r="E31" s="5" t="s">
        <v>21</v>
      </c>
      <c r="F31" s="5" t="s">
        <v>22</v>
      </c>
      <c r="G31" s="6" t="s">
        <v>63</v>
      </c>
      <c r="H31" s="8">
        <v>14944415368</v>
      </c>
      <c r="I31" s="8">
        <v>0</v>
      </c>
      <c r="J31" s="8">
        <v>0</v>
      </c>
      <c r="K31" s="8">
        <v>14944415368</v>
      </c>
      <c r="L31" s="8">
        <v>0</v>
      </c>
      <c r="M31" s="8">
        <v>552162831</v>
      </c>
      <c r="N31" s="8">
        <v>14392252537</v>
      </c>
      <c r="O31" s="8">
        <v>507362831</v>
      </c>
      <c r="P31" s="8">
        <v>0</v>
      </c>
      <c r="Q31" s="8">
        <v>0</v>
      </c>
    </row>
    <row r="32" spans="1:17" ht="56.25">
      <c r="A32" s="5" t="s">
        <v>17</v>
      </c>
      <c r="B32" s="6" t="s">
        <v>18</v>
      </c>
      <c r="C32" s="7" t="s">
        <v>64</v>
      </c>
      <c r="D32" s="5" t="s">
        <v>20</v>
      </c>
      <c r="E32" s="5" t="s">
        <v>21</v>
      </c>
      <c r="F32" s="5" t="s">
        <v>22</v>
      </c>
      <c r="G32" s="6" t="s">
        <v>65</v>
      </c>
      <c r="H32" s="8">
        <v>3741000000</v>
      </c>
      <c r="I32" s="8">
        <v>0</v>
      </c>
      <c r="J32" s="8">
        <v>0</v>
      </c>
      <c r="K32" s="8">
        <v>3741000000</v>
      </c>
      <c r="L32" s="8">
        <v>0</v>
      </c>
      <c r="M32" s="8">
        <v>1175726790</v>
      </c>
      <c r="N32" s="8">
        <v>2565273210</v>
      </c>
      <c r="O32" s="8">
        <v>936213111</v>
      </c>
      <c r="P32" s="8">
        <v>0</v>
      </c>
      <c r="Q32" s="8">
        <v>0</v>
      </c>
    </row>
    <row r="33" spans="1:17" ht="67.5">
      <c r="A33" s="5" t="s">
        <v>17</v>
      </c>
      <c r="B33" s="6" t="s">
        <v>18</v>
      </c>
      <c r="C33" s="7" t="s">
        <v>66</v>
      </c>
      <c r="D33" s="5" t="s">
        <v>20</v>
      </c>
      <c r="E33" s="5" t="s">
        <v>21</v>
      </c>
      <c r="F33" s="5" t="s">
        <v>22</v>
      </c>
      <c r="G33" s="6" t="s">
        <v>67</v>
      </c>
      <c r="H33" s="8">
        <v>3940431461</v>
      </c>
      <c r="I33" s="8">
        <v>0</v>
      </c>
      <c r="J33" s="8">
        <v>0</v>
      </c>
      <c r="K33" s="8">
        <v>3940431461</v>
      </c>
      <c r="L33" s="8">
        <v>0</v>
      </c>
      <c r="M33" s="8">
        <v>822175785</v>
      </c>
      <c r="N33" s="8">
        <v>3118255676</v>
      </c>
      <c r="O33" s="8">
        <v>470756270</v>
      </c>
      <c r="P33" s="8">
        <v>0</v>
      </c>
      <c r="Q33" s="8">
        <v>0</v>
      </c>
    </row>
    <row r="34" spans="1:17" ht="56.25">
      <c r="A34" s="5" t="s">
        <v>17</v>
      </c>
      <c r="B34" s="6" t="s">
        <v>18</v>
      </c>
      <c r="C34" s="7" t="s">
        <v>68</v>
      </c>
      <c r="D34" s="5" t="s">
        <v>20</v>
      </c>
      <c r="E34" s="5" t="s">
        <v>21</v>
      </c>
      <c r="F34" s="5" t="s">
        <v>22</v>
      </c>
      <c r="G34" s="6" t="s">
        <v>69</v>
      </c>
      <c r="H34" s="8">
        <v>24120262441</v>
      </c>
      <c r="I34" s="8">
        <v>0</v>
      </c>
      <c r="J34" s="8">
        <v>0</v>
      </c>
      <c r="K34" s="8">
        <v>24120262441</v>
      </c>
      <c r="L34" s="8">
        <v>0</v>
      </c>
      <c r="M34" s="8">
        <v>14377279346</v>
      </c>
      <c r="N34" s="8">
        <v>9742983095</v>
      </c>
      <c r="O34" s="8">
        <v>14141217413</v>
      </c>
      <c r="P34" s="8">
        <v>0</v>
      </c>
      <c r="Q34" s="8">
        <v>0</v>
      </c>
    </row>
    <row r="35" spans="1:17" ht="56.25">
      <c r="A35" s="5" t="s">
        <v>17</v>
      </c>
      <c r="B35" s="6" t="s">
        <v>18</v>
      </c>
      <c r="C35" s="7" t="s">
        <v>70</v>
      </c>
      <c r="D35" s="5" t="s">
        <v>20</v>
      </c>
      <c r="E35" s="5" t="s">
        <v>21</v>
      </c>
      <c r="F35" s="5" t="s">
        <v>22</v>
      </c>
      <c r="G35" s="6" t="s">
        <v>71</v>
      </c>
      <c r="H35" s="8">
        <v>4966712231</v>
      </c>
      <c r="I35" s="8">
        <v>0</v>
      </c>
      <c r="J35" s="8">
        <v>0</v>
      </c>
      <c r="K35" s="8">
        <v>4966712231</v>
      </c>
      <c r="L35" s="8">
        <v>0</v>
      </c>
      <c r="M35" s="8">
        <v>671869894</v>
      </c>
      <c r="N35" s="8">
        <v>4294842337</v>
      </c>
      <c r="O35" s="8">
        <v>652882780</v>
      </c>
      <c r="P35" s="8">
        <v>0</v>
      </c>
      <c r="Q35" s="8">
        <v>0</v>
      </c>
    </row>
    <row r="36" spans="1:17" ht="67.5">
      <c r="A36" s="5" t="s">
        <v>17</v>
      </c>
      <c r="B36" s="6" t="s">
        <v>18</v>
      </c>
      <c r="C36" s="7" t="s">
        <v>72</v>
      </c>
      <c r="D36" s="5" t="s">
        <v>20</v>
      </c>
      <c r="E36" s="5" t="s">
        <v>21</v>
      </c>
      <c r="F36" s="5" t="s">
        <v>22</v>
      </c>
      <c r="G36" s="6" t="s">
        <v>73</v>
      </c>
      <c r="H36" s="8">
        <v>28439632697</v>
      </c>
      <c r="I36" s="8">
        <v>0</v>
      </c>
      <c r="J36" s="8">
        <v>0</v>
      </c>
      <c r="K36" s="8">
        <v>28439632697</v>
      </c>
      <c r="L36" s="8">
        <v>0</v>
      </c>
      <c r="M36" s="8">
        <v>20510482117</v>
      </c>
      <c r="N36" s="8">
        <v>7929150580</v>
      </c>
      <c r="O36" s="8">
        <v>19871360767</v>
      </c>
      <c r="P36" s="8">
        <v>0</v>
      </c>
      <c r="Q36" s="8">
        <v>0</v>
      </c>
    </row>
    <row r="37" spans="1:17" ht="45">
      <c r="A37" s="5" t="s">
        <v>17</v>
      </c>
      <c r="B37" s="6" t="s">
        <v>18</v>
      </c>
      <c r="C37" s="7" t="s">
        <v>74</v>
      </c>
      <c r="D37" s="5" t="s">
        <v>20</v>
      </c>
      <c r="E37" s="5" t="s">
        <v>21</v>
      </c>
      <c r="F37" s="5" t="s">
        <v>22</v>
      </c>
      <c r="G37" s="6" t="s">
        <v>75</v>
      </c>
      <c r="H37" s="8">
        <v>5048752522</v>
      </c>
      <c r="I37" s="8">
        <v>0</v>
      </c>
      <c r="J37" s="8">
        <v>0</v>
      </c>
      <c r="K37" s="8">
        <v>5048752522</v>
      </c>
      <c r="L37" s="8">
        <v>0</v>
      </c>
      <c r="M37" s="8">
        <v>488405226</v>
      </c>
      <c r="N37" s="8">
        <v>4560347296</v>
      </c>
      <c r="O37" s="8">
        <v>424585166</v>
      </c>
      <c r="P37" s="8">
        <v>0</v>
      </c>
      <c r="Q37" s="8">
        <v>0</v>
      </c>
    </row>
    <row r="38" spans="1:17" ht="56.25">
      <c r="A38" s="5" t="s">
        <v>17</v>
      </c>
      <c r="B38" s="6" t="s">
        <v>18</v>
      </c>
      <c r="C38" s="7" t="s">
        <v>76</v>
      </c>
      <c r="D38" s="5" t="s">
        <v>20</v>
      </c>
      <c r="E38" s="5" t="s">
        <v>21</v>
      </c>
      <c r="F38" s="5" t="s">
        <v>22</v>
      </c>
      <c r="G38" s="6" t="s">
        <v>77</v>
      </c>
      <c r="H38" s="8">
        <v>5122468897</v>
      </c>
      <c r="I38" s="8">
        <v>0</v>
      </c>
      <c r="J38" s="8">
        <v>0</v>
      </c>
      <c r="K38" s="8">
        <v>5122468897</v>
      </c>
      <c r="L38" s="8">
        <v>0</v>
      </c>
      <c r="M38" s="8">
        <v>713800629.89999998</v>
      </c>
      <c r="N38" s="8">
        <v>4408668267.1000004</v>
      </c>
      <c r="O38" s="8">
        <v>697350629.89999998</v>
      </c>
      <c r="P38" s="8">
        <v>0</v>
      </c>
      <c r="Q38" s="8">
        <v>0</v>
      </c>
    </row>
    <row r="39" spans="1:17" ht="56.25">
      <c r="A39" s="5" t="s">
        <v>17</v>
      </c>
      <c r="B39" s="6" t="s">
        <v>18</v>
      </c>
      <c r="C39" s="7" t="s">
        <v>78</v>
      </c>
      <c r="D39" s="5" t="s">
        <v>20</v>
      </c>
      <c r="E39" s="5" t="s">
        <v>21</v>
      </c>
      <c r="F39" s="5" t="s">
        <v>22</v>
      </c>
      <c r="G39" s="6" t="s">
        <v>79</v>
      </c>
      <c r="H39" s="8">
        <v>6273293206</v>
      </c>
      <c r="I39" s="8">
        <v>0</v>
      </c>
      <c r="J39" s="8">
        <v>0</v>
      </c>
      <c r="K39" s="8">
        <v>6273293206</v>
      </c>
      <c r="L39" s="8">
        <v>0</v>
      </c>
      <c r="M39" s="8">
        <v>1038892631.4</v>
      </c>
      <c r="N39" s="8">
        <v>5234400574.6000004</v>
      </c>
      <c r="O39" s="8">
        <v>1035592612.4</v>
      </c>
      <c r="P39" s="8">
        <v>0</v>
      </c>
      <c r="Q39" s="8">
        <v>0</v>
      </c>
    </row>
    <row r="40" spans="1:17" ht="56.25">
      <c r="A40" s="5" t="s">
        <v>17</v>
      </c>
      <c r="B40" s="6" t="s">
        <v>18</v>
      </c>
      <c r="C40" s="7" t="s">
        <v>80</v>
      </c>
      <c r="D40" s="5" t="s">
        <v>20</v>
      </c>
      <c r="E40" s="5" t="s">
        <v>21</v>
      </c>
      <c r="F40" s="5" t="s">
        <v>22</v>
      </c>
      <c r="G40" s="6" t="s">
        <v>81</v>
      </c>
      <c r="H40" s="8">
        <v>12350560995</v>
      </c>
      <c r="I40" s="8">
        <v>0</v>
      </c>
      <c r="J40" s="8">
        <v>0</v>
      </c>
      <c r="K40" s="8">
        <v>12350560995</v>
      </c>
      <c r="L40" s="8">
        <v>0</v>
      </c>
      <c r="M40" s="8">
        <v>1431766576</v>
      </c>
      <c r="N40" s="8">
        <v>10918794419</v>
      </c>
      <c r="O40" s="8">
        <v>1131423615</v>
      </c>
      <c r="P40" s="8">
        <v>0</v>
      </c>
      <c r="Q40" s="8">
        <v>0</v>
      </c>
    </row>
    <row r="41" spans="1:17" ht="67.5">
      <c r="A41" s="5" t="s">
        <v>17</v>
      </c>
      <c r="B41" s="6" t="s">
        <v>18</v>
      </c>
      <c r="C41" s="7" t="s">
        <v>82</v>
      </c>
      <c r="D41" s="5" t="s">
        <v>83</v>
      </c>
      <c r="E41" s="5" t="s">
        <v>84</v>
      </c>
      <c r="F41" s="5" t="s">
        <v>22</v>
      </c>
      <c r="G41" s="6" t="s">
        <v>85</v>
      </c>
      <c r="H41" s="8">
        <v>190000000000</v>
      </c>
      <c r="I41" s="8">
        <v>0</v>
      </c>
      <c r="J41" s="8">
        <v>0</v>
      </c>
      <c r="K41" s="8">
        <v>190000000000</v>
      </c>
      <c r="L41" s="8">
        <v>0</v>
      </c>
      <c r="M41" s="8">
        <v>190000000000</v>
      </c>
      <c r="N41" s="8">
        <v>0</v>
      </c>
      <c r="O41" s="8">
        <v>150000000000</v>
      </c>
      <c r="P41" s="8">
        <v>0</v>
      </c>
      <c r="Q41" s="8">
        <v>0</v>
      </c>
    </row>
    <row r="42" spans="1:17" ht="67.5">
      <c r="A42" s="5" t="s">
        <v>17</v>
      </c>
      <c r="B42" s="6" t="s">
        <v>18</v>
      </c>
      <c r="C42" s="7" t="s">
        <v>82</v>
      </c>
      <c r="D42" s="5" t="s">
        <v>20</v>
      </c>
      <c r="E42" s="5" t="s">
        <v>21</v>
      </c>
      <c r="F42" s="5" t="s">
        <v>22</v>
      </c>
      <c r="G42" s="6" t="s">
        <v>85</v>
      </c>
      <c r="H42" s="8">
        <v>6548210613</v>
      </c>
      <c r="I42" s="8">
        <v>0</v>
      </c>
      <c r="J42" s="8">
        <v>0</v>
      </c>
      <c r="K42" s="8">
        <v>6548210613</v>
      </c>
      <c r="L42" s="8">
        <v>0</v>
      </c>
      <c r="M42" s="8">
        <v>0</v>
      </c>
      <c r="N42" s="8">
        <v>6548210613</v>
      </c>
      <c r="O42" s="8">
        <v>0</v>
      </c>
      <c r="P42" s="8">
        <v>0</v>
      </c>
      <c r="Q42" s="8">
        <v>0</v>
      </c>
    </row>
    <row r="43" spans="1:17" ht="56.25">
      <c r="A43" s="5" t="s">
        <v>17</v>
      </c>
      <c r="B43" s="6" t="s">
        <v>18</v>
      </c>
      <c r="C43" s="7" t="s">
        <v>86</v>
      </c>
      <c r="D43" s="5" t="s">
        <v>20</v>
      </c>
      <c r="E43" s="5" t="s">
        <v>21</v>
      </c>
      <c r="F43" s="5" t="s">
        <v>22</v>
      </c>
      <c r="G43" s="6" t="s">
        <v>87</v>
      </c>
      <c r="H43" s="8">
        <v>21678449603</v>
      </c>
      <c r="I43" s="8">
        <v>0</v>
      </c>
      <c r="J43" s="8">
        <v>0</v>
      </c>
      <c r="K43" s="8">
        <v>21678449603</v>
      </c>
      <c r="L43" s="8">
        <v>0</v>
      </c>
      <c r="M43" s="8">
        <v>14002007197</v>
      </c>
      <c r="N43" s="8">
        <v>7676442406</v>
      </c>
      <c r="O43" s="8">
        <v>13936747849</v>
      </c>
      <c r="P43" s="8">
        <v>0</v>
      </c>
      <c r="Q43" s="8">
        <v>0</v>
      </c>
    </row>
    <row r="44" spans="1:17" ht="56.25">
      <c r="A44" s="5" t="s">
        <v>17</v>
      </c>
      <c r="B44" s="6" t="s">
        <v>18</v>
      </c>
      <c r="C44" s="7" t="s">
        <v>88</v>
      </c>
      <c r="D44" s="5" t="s">
        <v>20</v>
      </c>
      <c r="E44" s="5" t="s">
        <v>21</v>
      </c>
      <c r="F44" s="5" t="s">
        <v>22</v>
      </c>
      <c r="G44" s="6" t="s">
        <v>89</v>
      </c>
      <c r="H44" s="8">
        <v>7199863542</v>
      </c>
      <c r="I44" s="8">
        <v>0</v>
      </c>
      <c r="J44" s="8">
        <v>0</v>
      </c>
      <c r="K44" s="8">
        <v>7199863542</v>
      </c>
      <c r="L44" s="8">
        <v>0</v>
      </c>
      <c r="M44" s="8">
        <v>4793123265.8999996</v>
      </c>
      <c r="N44" s="8">
        <v>2406740276.0999999</v>
      </c>
      <c r="O44" s="8">
        <v>1059441704.9</v>
      </c>
      <c r="P44" s="8">
        <v>0</v>
      </c>
      <c r="Q44" s="8">
        <v>0</v>
      </c>
    </row>
    <row r="45" spans="1:17" ht="56.25">
      <c r="A45" s="5" t="s">
        <v>17</v>
      </c>
      <c r="B45" s="6" t="s">
        <v>18</v>
      </c>
      <c r="C45" s="7" t="s">
        <v>90</v>
      </c>
      <c r="D45" s="5" t="s">
        <v>20</v>
      </c>
      <c r="E45" s="5" t="s">
        <v>21</v>
      </c>
      <c r="F45" s="5" t="s">
        <v>22</v>
      </c>
      <c r="G45" s="6" t="s">
        <v>91</v>
      </c>
      <c r="H45" s="8">
        <v>8731236940</v>
      </c>
      <c r="I45" s="8">
        <v>0</v>
      </c>
      <c r="J45" s="8">
        <v>0</v>
      </c>
      <c r="K45" s="8">
        <v>8731236940</v>
      </c>
      <c r="L45" s="8">
        <v>0</v>
      </c>
      <c r="M45" s="8">
        <v>2726029714</v>
      </c>
      <c r="N45" s="8">
        <v>6005207226</v>
      </c>
      <c r="O45" s="8">
        <v>922990790</v>
      </c>
      <c r="P45" s="8">
        <v>0</v>
      </c>
      <c r="Q45" s="8">
        <v>0</v>
      </c>
    </row>
    <row r="46" spans="1:17" ht="45">
      <c r="A46" s="5" t="s">
        <v>17</v>
      </c>
      <c r="B46" s="6" t="s">
        <v>18</v>
      </c>
      <c r="C46" s="7" t="s">
        <v>92</v>
      </c>
      <c r="D46" s="5" t="s">
        <v>20</v>
      </c>
      <c r="E46" s="5" t="s">
        <v>21</v>
      </c>
      <c r="F46" s="5" t="s">
        <v>22</v>
      </c>
      <c r="G46" s="6" t="s">
        <v>93</v>
      </c>
      <c r="H46" s="8">
        <v>11906101227</v>
      </c>
      <c r="I46" s="8">
        <v>0</v>
      </c>
      <c r="J46" s="8">
        <v>0</v>
      </c>
      <c r="K46" s="8">
        <v>11906101227</v>
      </c>
      <c r="L46" s="8">
        <v>0</v>
      </c>
      <c r="M46" s="8">
        <v>2681799068</v>
      </c>
      <c r="N46" s="8">
        <v>9224302159</v>
      </c>
      <c r="O46" s="8">
        <v>2415794935</v>
      </c>
      <c r="P46" s="8">
        <v>0</v>
      </c>
      <c r="Q46" s="8">
        <v>0</v>
      </c>
    </row>
    <row r="47" spans="1:17" ht="45">
      <c r="A47" s="5" t="s">
        <v>17</v>
      </c>
      <c r="B47" s="6" t="s">
        <v>18</v>
      </c>
      <c r="C47" s="7" t="s">
        <v>94</v>
      </c>
      <c r="D47" s="5" t="s">
        <v>20</v>
      </c>
      <c r="E47" s="5" t="s">
        <v>21</v>
      </c>
      <c r="F47" s="5" t="s">
        <v>22</v>
      </c>
      <c r="G47" s="6" t="s">
        <v>95</v>
      </c>
      <c r="H47" s="8">
        <v>58190764153</v>
      </c>
      <c r="I47" s="8">
        <v>0</v>
      </c>
      <c r="J47" s="8">
        <v>0</v>
      </c>
      <c r="K47" s="8">
        <v>58190764153</v>
      </c>
      <c r="L47" s="8">
        <v>0</v>
      </c>
      <c r="M47" s="8">
        <v>33226949517</v>
      </c>
      <c r="N47" s="8">
        <v>24963814636</v>
      </c>
      <c r="O47" s="8">
        <v>27868469842</v>
      </c>
      <c r="P47" s="8">
        <v>0</v>
      </c>
      <c r="Q47" s="8">
        <v>0</v>
      </c>
    </row>
    <row r="48" spans="1:17" ht="56.25">
      <c r="A48" s="5" t="s">
        <v>17</v>
      </c>
      <c r="B48" s="6" t="s">
        <v>18</v>
      </c>
      <c r="C48" s="7" t="s">
        <v>96</v>
      </c>
      <c r="D48" s="5" t="s">
        <v>20</v>
      </c>
      <c r="E48" s="5" t="s">
        <v>21</v>
      </c>
      <c r="F48" s="5" t="s">
        <v>22</v>
      </c>
      <c r="G48" s="6" t="s">
        <v>97</v>
      </c>
      <c r="H48" s="8">
        <v>11023802538</v>
      </c>
      <c r="I48" s="8">
        <v>0</v>
      </c>
      <c r="J48" s="8">
        <v>0</v>
      </c>
      <c r="K48" s="8">
        <v>11023802538</v>
      </c>
      <c r="L48" s="8">
        <v>0</v>
      </c>
      <c r="M48" s="8">
        <v>1950491666</v>
      </c>
      <c r="N48" s="8">
        <v>9073310872</v>
      </c>
      <c r="O48" s="8">
        <v>1825209096</v>
      </c>
      <c r="P48" s="8">
        <v>0</v>
      </c>
      <c r="Q48" s="8">
        <v>0</v>
      </c>
    </row>
    <row r="49" spans="1:17" ht="56.25">
      <c r="A49" s="5" t="s">
        <v>17</v>
      </c>
      <c r="B49" s="6" t="s">
        <v>18</v>
      </c>
      <c r="C49" s="7" t="s">
        <v>98</v>
      </c>
      <c r="D49" s="5" t="s">
        <v>20</v>
      </c>
      <c r="E49" s="5" t="s">
        <v>21</v>
      </c>
      <c r="F49" s="5" t="s">
        <v>22</v>
      </c>
      <c r="G49" s="6" t="s">
        <v>99</v>
      </c>
      <c r="H49" s="8">
        <v>9132649964</v>
      </c>
      <c r="I49" s="8">
        <v>0</v>
      </c>
      <c r="J49" s="8">
        <v>0</v>
      </c>
      <c r="K49" s="8">
        <v>9132649964</v>
      </c>
      <c r="L49" s="8">
        <v>0</v>
      </c>
      <c r="M49" s="8">
        <v>508701976</v>
      </c>
      <c r="N49" s="8">
        <v>8623947988</v>
      </c>
      <c r="O49" s="8">
        <v>306054513</v>
      </c>
      <c r="P49" s="8">
        <v>0</v>
      </c>
      <c r="Q49" s="8">
        <v>0</v>
      </c>
    </row>
    <row r="50" spans="1:17" ht="45">
      <c r="A50" s="5" t="s">
        <v>17</v>
      </c>
      <c r="B50" s="6" t="s">
        <v>18</v>
      </c>
      <c r="C50" s="7" t="s">
        <v>100</v>
      </c>
      <c r="D50" s="5" t="s">
        <v>20</v>
      </c>
      <c r="E50" s="5" t="s">
        <v>21</v>
      </c>
      <c r="F50" s="5" t="s">
        <v>22</v>
      </c>
      <c r="G50" s="6" t="s">
        <v>101</v>
      </c>
      <c r="H50" s="8">
        <v>35363682750</v>
      </c>
      <c r="I50" s="8">
        <v>0</v>
      </c>
      <c r="J50" s="8">
        <v>0</v>
      </c>
      <c r="K50" s="8">
        <v>35363682750</v>
      </c>
      <c r="L50" s="8">
        <v>0</v>
      </c>
      <c r="M50" s="8">
        <v>12009194053.530001</v>
      </c>
      <c r="N50" s="8">
        <v>23354488696.470001</v>
      </c>
      <c r="O50" s="8">
        <v>9256580234</v>
      </c>
      <c r="P50" s="8">
        <v>0</v>
      </c>
      <c r="Q50" s="8">
        <v>0</v>
      </c>
    </row>
    <row r="51" spans="1:17" ht="45">
      <c r="A51" s="5" t="s">
        <v>17</v>
      </c>
      <c r="B51" s="6" t="s">
        <v>18</v>
      </c>
      <c r="C51" s="7" t="s">
        <v>102</v>
      </c>
      <c r="D51" s="5" t="s">
        <v>20</v>
      </c>
      <c r="E51" s="5" t="s">
        <v>21</v>
      </c>
      <c r="F51" s="5" t="s">
        <v>22</v>
      </c>
      <c r="G51" s="6" t="s">
        <v>103</v>
      </c>
      <c r="H51" s="8">
        <v>31422455861</v>
      </c>
      <c r="I51" s="8">
        <v>0</v>
      </c>
      <c r="J51" s="8">
        <v>0</v>
      </c>
      <c r="K51" s="8">
        <v>31422455861</v>
      </c>
      <c r="L51" s="8">
        <v>0</v>
      </c>
      <c r="M51" s="8">
        <v>17199285436.799999</v>
      </c>
      <c r="N51" s="8">
        <v>14223170424.200001</v>
      </c>
      <c r="O51" s="8">
        <v>16896878837.799999</v>
      </c>
      <c r="P51" s="8">
        <v>0</v>
      </c>
      <c r="Q51" s="8">
        <v>0</v>
      </c>
    </row>
    <row r="52" spans="1:17" ht="45">
      <c r="A52" s="5" t="s">
        <v>17</v>
      </c>
      <c r="B52" s="6" t="s">
        <v>18</v>
      </c>
      <c r="C52" s="7" t="s">
        <v>104</v>
      </c>
      <c r="D52" s="5" t="s">
        <v>20</v>
      </c>
      <c r="E52" s="5" t="s">
        <v>21</v>
      </c>
      <c r="F52" s="5" t="s">
        <v>22</v>
      </c>
      <c r="G52" s="6" t="s">
        <v>105</v>
      </c>
      <c r="H52" s="8">
        <v>19518118942</v>
      </c>
      <c r="I52" s="8">
        <v>0</v>
      </c>
      <c r="J52" s="8">
        <v>0</v>
      </c>
      <c r="K52" s="8">
        <v>19518118942</v>
      </c>
      <c r="L52" s="8">
        <v>0</v>
      </c>
      <c r="M52" s="8">
        <v>6003541206</v>
      </c>
      <c r="N52" s="8">
        <v>13514577736</v>
      </c>
      <c r="O52" s="8">
        <v>2241558032</v>
      </c>
      <c r="P52" s="8">
        <v>0</v>
      </c>
      <c r="Q52" s="8">
        <v>0</v>
      </c>
    </row>
    <row r="53" spans="1:17" ht="45">
      <c r="A53" s="5" t="s">
        <v>17</v>
      </c>
      <c r="B53" s="6" t="s">
        <v>18</v>
      </c>
      <c r="C53" s="7" t="s">
        <v>106</v>
      </c>
      <c r="D53" s="5" t="s">
        <v>20</v>
      </c>
      <c r="E53" s="5" t="s">
        <v>21</v>
      </c>
      <c r="F53" s="5" t="s">
        <v>22</v>
      </c>
      <c r="G53" s="6" t="s">
        <v>107</v>
      </c>
      <c r="H53" s="8">
        <v>47668550306</v>
      </c>
      <c r="I53" s="8">
        <v>0</v>
      </c>
      <c r="J53" s="8">
        <v>0</v>
      </c>
      <c r="K53" s="8">
        <v>47668550306</v>
      </c>
      <c r="L53" s="8">
        <v>0</v>
      </c>
      <c r="M53" s="8">
        <v>37612226138</v>
      </c>
      <c r="N53" s="8">
        <v>10056324168</v>
      </c>
      <c r="O53" s="8">
        <v>37278535579</v>
      </c>
      <c r="P53" s="8">
        <v>0</v>
      </c>
      <c r="Q53" s="8">
        <v>0</v>
      </c>
    </row>
    <row r="54" spans="1:17" ht="45">
      <c r="A54" s="5" t="s">
        <v>17</v>
      </c>
      <c r="B54" s="6" t="s">
        <v>18</v>
      </c>
      <c r="C54" s="7" t="s">
        <v>108</v>
      </c>
      <c r="D54" s="5" t="s">
        <v>20</v>
      </c>
      <c r="E54" s="5" t="s">
        <v>21</v>
      </c>
      <c r="F54" s="5" t="s">
        <v>22</v>
      </c>
      <c r="G54" s="6" t="s">
        <v>109</v>
      </c>
      <c r="H54" s="8">
        <v>1500000000</v>
      </c>
      <c r="I54" s="8">
        <v>0</v>
      </c>
      <c r="J54" s="8">
        <v>0</v>
      </c>
      <c r="K54" s="8">
        <v>1500000000</v>
      </c>
      <c r="L54" s="8">
        <v>0</v>
      </c>
      <c r="M54" s="8">
        <v>305983333</v>
      </c>
      <c r="N54" s="8">
        <v>1194016667</v>
      </c>
      <c r="O54" s="8">
        <v>305983333</v>
      </c>
      <c r="P54" s="8">
        <v>0</v>
      </c>
      <c r="Q54" s="8">
        <v>0</v>
      </c>
    </row>
    <row r="55" spans="1:17" ht="22.5">
      <c r="A55" s="5" t="s">
        <v>17</v>
      </c>
      <c r="B55" s="6" t="s">
        <v>18</v>
      </c>
      <c r="C55" s="7" t="s">
        <v>110</v>
      </c>
      <c r="D55" s="5" t="s">
        <v>20</v>
      </c>
      <c r="E55" s="5" t="s">
        <v>21</v>
      </c>
      <c r="F55" s="5" t="s">
        <v>22</v>
      </c>
      <c r="G55" s="6" t="s">
        <v>111</v>
      </c>
      <c r="H55" s="8">
        <v>95104041330</v>
      </c>
      <c r="I55" s="8">
        <v>0</v>
      </c>
      <c r="J55" s="8">
        <v>0</v>
      </c>
      <c r="K55" s="8">
        <v>95104041330</v>
      </c>
      <c r="L55" s="8">
        <v>0</v>
      </c>
      <c r="M55" s="8">
        <v>14376555637.92</v>
      </c>
      <c r="N55" s="8">
        <v>80727485692.080002</v>
      </c>
      <c r="O55" s="8">
        <v>11699319298</v>
      </c>
      <c r="P55" s="8">
        <v>0</v>
      </c>
      <c r="Q55" s="8">
        <v>0</v>
      </c>
    </row>
    <row r="56" spans="1:17" ht="67.5">
      <c r="A56" s="5" t="s">
        <v>17</v>
      </c>
      <c r="B56" s="6" t="s">
        <v>18</v>
      </c>
      <c r="C56" s="7" t="s">
        <v>112</v>
      </c>
      <c r="D56" s="5" t="s">
        <v>20</v>
      </c>
      <c r="E56" s="5" t="s">
        <v>21</v>
      </c>
      <c r="F56" s="5" t="s">
        <v>22</v>
      </c>
      <c r="G56" s="6" t="s">
        <v>113</v>
      </c>
      <c r="H56" s="8">
        <v>23814596023</v>
      </c>
      <c r="I56" s="8">
        <v>0</v>
      </c>
      <c r="J56" s="8">
        <v>0</v>
      </c>
      <c r="K56" s="8">
        <v>23814596023</v>
      </c>
      <c r="L56" s="8">
        <v>0</v>
      </c>
      <c r="M56" s="8">
        <v>14090574220.35</v>
      </c>
      <c r="N56" s="8">
        <v>9724021802.6499996</v>
      </c>
      <c r="O56" s="8">
        <v>11112580380.35</v>
      </c>
      <c r="P56" s="8">
        <v>0</v>
      </c>
      <c r="Q56" s="8">
        <v>0</v>
      </c>
    </row>
    <row r="57" spans="1:17" ht="33.75">
      <c r="A57" s="5" t="s">
        <v>17</v>
      </c>
      <c r="B57" s="6" t="s">
        <v>18</v>
      </c>
      <c r="C57" s="7" t="s">
        <v>114</v>
      </c>
      <c r="D57" s="5" t="s">
        <v>20</v>
      </c>
      <c r="E57" s="5" t="s">
        <v>21</v>
      </c>
      <c r="F57" s="5" t="s">
        <v>22</v>
      </c>
      <c r="G57" s="6" t="s">
        <v>115</v>
      </c>
      <c r="H57" s="8">
        <v>614216315</v>
      </c>
      <c r="I57" s="8">
        <v>0</v>
      </c>
      <c r="J57" s="8">
        <v>0</v>
      </c>
      <c r="K57" s="8">
        <v>614216315</v>
      </c>
      <c r="L57" s="8">
        <v>0</v>
      </c>
      <c r="M57" s="8">
        <v>743374</v>
      </c>
      <c r="N57" s="8">
        <v>613472941</v>
      </c>
      <c r="O57" s="8">
        <v>743374</v>
      </c>
      <c r="P57" s="8">
        <v>0</v>
      </c>
      <c r="Q57" s="8">
        <v>0</v>
      </c>
    </row>
    <row r="58" spans="1:17" ht="22.5">
      <c r="A58" s="5" t="s">
        <v>17</v>
      </c>
      <c r="B58" s="6" t="s">
        <v>18</v>
      </c>
      <c r="C58" s="7" t="s">
        <v>116</v>
      </c>
      <c r="D58" s="5" t="s">
        <v>83</v>
      </c>
      <c r="E58" s="5" t="s">
        <v>117</v>
      </c>
      <c r="F58" s="5" t="s">
        <v>22</v>
      </c>
      <c r="G58" s="6" t="s">
        <v>118</v>
      </c>
      <c r="H58" s="8">
        <v>106886000000</v>
      </c>
      <c r="I58" s="8">
        <v>0</v>
      </c>
      <c r="J58" s="8">
        <v>0</v>
      </c>
      <c r="K58" s="8">
        <v>106886000000</v>
      </c>
      <c r="L58" s="8">
        <v>0</v>
      </c>
      <c r="M58" s="8">
        <v>0</v>
      </c>
      <c r="N58" s="8">
        <v>106886000000</v>
      </c>
      <c r="O58" s="8">
        <v>0</v>
      </c>
      <c r="P58" s="8">
        <v>0</v>
      </c>
      <c r="Q58" s="8">
        <v>0</v>
      </c>
    </row>
    <row r="59" spans="1:17" ht="33.75">
      <c r="A59" s="5" t="s">
        <v>17</v>
      </c>
      <c r="B59" s="6" t="s">
        <v>18</v>
      </c>
      <c r="C59" s="7" t="s">
        <v>119</v>
      </c>
      <c r="D59" s="5" t="s">
        <v>20</v>
      </c>
      <c r="E59" s="5" t="s">
        <v>21</v>
      </c>
      <c r="F59" s="5" t="s">
        <v>22</v>
      </c>
      <c r="G59" s="6" t="s">
        <v>120</v>
      </c>
      <c r="H59" s="8">
        <v>6814771000</v>
      </c>
      <c r="I59" s="8">
        <v>0</v>
      </c>
      <c r="J59" s="8">
        <v>0</v>
      </c>
      <c r="K59" s="8">
        <v>6814771000</v>
      </c>
      <c r="L59" s="8">
        <v>0</v>
      </c>
      <c r="M59" s="8">
        <v>457799420</v>
      </c>
      <c r="N59" s="8">
        <v>6356971580</v>
      </c>
      <c r="O59" s="8">
        <v>457799420</v>
      </c>
      <c r="P59" s="8">
        <v>0</v>
      </c>
      <c r="Q59" s="8">
        <v>0</v>
      </c>
    </row>
    <row r="60" spans="1:17" ht="45">
      <c r="A60" s="5" t="s">
        <v>17</v>
      </c>
      <c r="B60" s="6" t="s">
        <v>18</v>
      </c>
      <c r="C60" s="7" t="s">
        <v>121</v>
      </c>
      <c r="D60" s="5" t="s">
        <v>20</v>
      </c>
      <c r="E60" s="5" t="s">
        <v>21</v>
      </c>
      <c r="F60" s="5" t="s">
        <v>22</v>
      </c>
      <c r="G60" s="6" t="s">
        <v>122</v>
      </c>
      <c r="H60" s="8">
        <v>28975669495</v>
      </c>
      <c r="I60" s="8">
        <v>0</v>
      </c>
      <c r="J60" s="8">
        <v>0</v>
      </c>
      <c r="K60" s="8">
        <v>28975669495</v>
      </c>
      <c r="L60" s="8">
        <v>0</v>
      </c>
      <c r="M60" s="8">
        <v>8112177858</v>
      </c>
      <c r="N60" s="8">
        <v>20863491637</v>
      </c>
      <c r="O60" s="8">
        <v>7953084635</v>
      </c>
      <c r="P60" s="8">
        <v>0</v>
      </c>
      <c r="Q60" s="8">
        <v>0</v>
      </c>
    </row>
    <row r="61" spans="1:17" ht="101.25">
      <c r="A61" s="5" t="s">
        <v>17</v>
      </c>
      <c r="B61" s="6" t="s">
        <v>18</v>
      </c>
      <c r="C61" s="7" t="s">
        <v>123</v>
      </c>
      <c r="D61" s="5" t="s">
        <v>20</v>
      </c>
      <c r="E61" s="5" t="s">
        <v>21</v>
      </c>
      <c r="F61" s="5" t="s">
        <v>22</v>
      </c>
      <c r="G61" s="6" t="s">
        <v>124</v>
      </c>
      <c r="H61" s="8">
        <v>29000000000</v>
      </c>
      <c r="I61" s="8">
        <v>0</v>
      </c>
      <c r="J61" s="8">
        <v>0</v>
      </c>
      <c r="K61" s="8">
        <v>29000000000</v>
      </c>
      <c r="L61" s="8">
        <v>0</v>
      </c>
      <c r="M61" s="8">
        <v>7851865067.8699999</v>
      </c>
      <c r="N61" s="8">
        <v>21148134932.130001</v>
      </c>
      <c r="O61" s="8">
        <v>7680264852.8699999</v>
      </c>
      <c r="P61" s="8">
        <v>0</v>
      </c>
      <c r="Q61" s="8">
        <v>0</v>
      </c>
    </row>
    <row r="62" spans="1:17" ht="67.5">
      <c r="A62" s="5" t="s">
        <v>17</v>
      </c>
      <c r="B62" s="6" t="s">
        <v>18</v>
      </c>
      <c r="C62" s="7" t="s">
        <v>125</v>
      </c>
      <c r="D62" s="5" t="s">
        <v>20</v>
      </c>
      <c r="E62" s="5" t="s">
        <v>21</v>
      </c>
      <c r="F62" s="5" t="s">
        <v>22</v>
      </c>
      <c r="G62" s="6" t="s">
        <v>126</v>
      </c>
      <c r="H62" s="8">
        <v>3182700000</v>
      </c>
      <c r="I62" s="8">
        <v>0</v>
      </c>
      <c r="J62" s="8">
        <v>0</v>
      </c>
      <c r="K62" s="8">
        <v>3182700000</v>
      </c>
      <c r="L62" s="8">
        <v>0</v>
      </c>
      <c r="M62" s="8">
        <v>84000000</v>
      </c>
      <c r="N62" s="8">
        <v>3098700000</v>
      </c>
      <c r="O62" s="8">
        <v>84000000</v>
      </c>
      <c r="P62" s="8">
        <v>0</v>
      </c>
      <c r="Q62" s="8">
        <v>0</v>
      </c>
    </row>
    <row r="63" spans="1:17" ht="45">
      <c r="A63" s="5" t="s">
        <v>17</v>
      </c>
      <c r="B63" s="6" t="s">
        <v>18</v>
      </c>
      <c r="C63" s="7" t="s">
        <v>127</v>
      </c>
      <c r="D63" s="5" t="s">
        <v>20</v>
      </c>
      <c r="E63" s="5" t="s">
        <v>21</v>
      </c>
      <c r="F63" s="5" t="s">
        <v>22</v>
      </c>
      <c r="G63" s="6" t="s">
        <v>128</v>
      </c>
      <c r="H63" s="8">
        <v>20000000000</v>
      </c>
      <c r="I63" s="8">
        <v>0</v>
      </c>
      <c r="J63" s="8">
        <v>0</v>
      </c>
      <c r="K63" s="8">
        <v>20000000000</v>
      </c>
      <c r="L63" s="8">
        <v>0</v>
      </c>
      <c r="M63" s="8">
        <v>9131065528.6599998</v>
      </c>
      <c r="N63" s="8">
        <v>10868934471.34</v>
      </c>
      <c r="O63" s="8">
        <v>6500915528.6599998</v>
      </c>
      <c r="P63" s="8">
        <v>0</v>
      </c>
      <c r="Q63" s="8">
        <v>0</v>
      </c>
    </row>
    <row r="64" spans="1:17">
      <c r="A64" s="4"/>
      <c r="B64" s="4"/>
      <c r="C64" s="4"/>
      <c r="D64" s="4"/>
      <c r="E64" s="4"/>
      <c r="F64" s="4"/>
      <c r="G64" s="4" t="s">
        <v>133</v>
      </c>
      <c r="H64" s="9">
        <f>SUM(H28:H63)</f>
        <v>997142545584</v>
      </c>
      <c r="I64" s="9">
        <f t="shared" ref="I64:Q64" si="2">SUM(I28:I63)</f>
        <v>0</v>
      </c>
      <c r="J64" s="9">
        <f t="shared" si="2"/>
        <v>0</v>
      </c>
      <c r="K64" s="9">
        <f t="shared" si="2"/>
        <v>997142545584</v>
      </c>
      <c r="L64" s="9">
        <f t="shared" si="2"/>
        <v>0</v>
      </c>
      <c r="M64" s="9">
        <f t="shared" si="2"/>
        <v>466044200105.87994</v>
      </c>
      <c r="N64" s="9">
        <f t="shared" si="2"/>
        <v>531098345478.12012</v>
      </c>
      <c r="O64" s="9">
        <f t="shared" si="2"/>
        <v>396272528210.87988</v>
      </c>
      <c r="P64" s="9">
        <f t="shared" si="2"/>
        <v>0</v>
      </c>
      <c r="Q64" s="9">
        <f t="shared" si="2"/>
        <v>0</v>
      </c>
    </row>
    <row r="65" spans="1:17">
      <c r="A65" s="10"/>
      <c r="B65" s="11"/>
      <c r="C65" s="12"/>
      <c r="D65" s="10"/>
      <c r="E65" s="10"/>
      <c r="F65" s="10"/>
      <c r="G65" s="13" t="s">
        <v>134</v>
      </c>
      <c r="H65" s="14">
        <f>+H24+H27+H64</f>
        <v>1605878545584</v>
      </c>
      <c r="I65" s="14">
        <f t="shared" ref="I65:Q65" si="3">+I24+I27+I64</f>
        <v>0</v>
      </c>
      <c r="J65" s="14">
        <f t="shared" si="3"/>
        <v>0</v>
      </c>
      <c r="K65" s="14">
        <f t="shared" si="3"/>
        <v>1605878545584</v>
      </c>
      <c r="L65" s="14">
        <f t="shared" si="3"/>
        <v>113267000000</v>
      </c>
      <c r="M65" s="14">
        <f t="shared" si="3"/>
        <v>872966501897.87988</v>
      </c>
      <c r="N65" s="14">
        <f t="shared" si="3"/>
        <v>619645043686.12012</v>
      </c>
      <c r="O65" s="14">
        <f t="shared" si="3"/>
        <v>457537700397.27991</v>
      </c>
      <c r="P65" s="14">
        <f t="shared" si="3"/>
        <v>28722584917.400002</v>
      </c>
      <c r="Q65" s="14">
        <f t="shared" si="3"/>
        <v>28694695624.400002</v>
      </c>
    </row>
    <row r="66" spans="1:17"/>
    <row r="67" spans="1:17">
      <c r="A67" s="16" t="s">
        <v>135</v>
      </c>
      <c r="O67" s="15"/>
      <c r="P67" s="15"/>
    </row>
    <row r="68" spans="1:17"/>
  </sheetData>
  <mergeCells count="1">
    <mergeCell ref="A5:Q5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F1465BDAF1FE24E81736B977CF6B447" ma:contentTypeVersion="6" ma:contentTypeDescription="Crear nuevo documento." ma:contentTypeScope="" ma:versionID="5ab43f3f546f72195813f1cfdc7ea316">
  <xsd:schema xmlns:xsd="http://www.w3.org/2001/XMLSchema" xmlns:xs="http://www.w3.org/2001/XMLSchema" xmlns:p="http://schemas.microsoft.com/office/2006/metadata/properties" xmlns:ns2="61cca86f-76d0-4580-a348-650cc4dfa152" targetNamespace="http://schemas.microsoft.com/office/2006/metadata/properties" ma:root="true" ma:fieldsID="3d4870f9068a1d527428524f927b50d6" ns2:_="">
    <xsd:import namespace="61cca86f-76d0-4580-a348-650cc4dfa152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Tipo_x0020_documento" minOccurs="0"/>
                <xsd:element ref="ns2:Formato" minOccurs="0"/>
                <xsd:element ref="ns2:Filtro" minOccurs="0"/>
                <xsd:element ref="ns2:Vigencia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cca86f-76d0-4580-a348-650cc4dfa152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Text">
          <xsd:maxLength value="255"/>
        </xsd:restriction>
      </xsd:simpleType>
    </xsd:element>
    <xsd:element name="Tipo_x0020_documento" ma:index="9" nillable="true" ma:displayName="Tipo documento" ma:format="Dropdown" ma:internalName="Tipo_x0020_documento">
      <xsd:simpleType>
        <xsd:restriction base="dms:Choice">
          <xsd:enumeration value="Ejecución"/>
          <xsd:enumeration value="Copia"/>
          <xsd:enumeration value="Decreto"/>
          <xsd:enumeration value="Resolución"/>
          <xsd:enumeration value="Presupuesto"/>
          <xsd:enumeration value="Inversión"/>
          <xsd:enumeration value="Informe"/>
        </xsd:restriction>
      </xsd:simpleType>
    </xsd:element>
    <xsd:element name="Formato" ma:index="10" nillable="true" ma:displayName="Formato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Filtro" ma:index="11" nillable="true" ma:displayName="Filtro" ma:internalName="Filtro">
      <xsd:simpleType>
        <xsd:restriction base="dms:Text">
          <xsd:maxLength value="255"/>
        </xsd:restriction>
      </xsd:simpleType>
    </xsd:element>
    <xsd:element name="Vigencia" ma:index="12" nillable="true" ma:displayName="Vigencia" ma:default="2022" ma:format="Dropdown" ma:internalName="Vigencia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</xsd:restriction>
      </xsd:simpleType>
    </xsd:element>
    <xsd:element name="Orden" ma:index="13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61cca86f-76d0-4580-a348-650cc4dfa152" xsi:nil="true"/>
    <Orden xmlns="61cca86f-76d0-4580-a348-650cc4dfa152" xsi:nil="true"/>
    <Formato xmlns="61cca86f-76d0-4580-a348-650cc4dfa152">/Style%20Library/Images/xls.svg</Formato>
    <Descripci_x00f3_n xmlns="61cca86f-76d0-4580-a348-650cc4dfa152">Decreto 1793 del 21 de diciembre de 2021 – Por el cual se liquida el presupuesto para la vigencia 2022</Descripci_x00f3_n>
    <Vigencia xmlns="61cca86f-76d0-4580-a348-650cc4dfa152">2022</Vigencia>
    <Tipo_x0020_documento xmlns="61cca86f-76d0-4580-a348-650cc4dfa152">Ejecución</Tipo_x0020_documento>
  </documentManagement>
</p:properties>
</file>

<file path=customXml/itemProps1.xml><?xml version="1.0" encoding="utf-8"?>
<ds:datastoreItem xmlns:ds="http://schemas.openxmlformats.org/officeDocument/2006/customXml" ds:itemID="{5C9F6FA4-3539-4A29-BD98-013B9A63A7C8}"/>
</file>

<file path=customXml/itemProps2.xml><?xml version="1.0" encoding="utf-8"?>
<ds:datastoreItem xmlns:ds="http://schemas.openxmlformats.org/officeDocument/2006/customXml" ds:itemID="{77743406-E2E8-438E-8F7C-D31919833313}"/>
</file>

<file path=customXml/itemProps3.xml><?xml version="1.0" encoding="utf-8"?>
<ds:datastoreItem xmlns:ds="http://schemas.openxmlformats.org/officeDocument/2006/customXml" ds:itemID="{4F69B602-1F17-4477-8039-1AEA9B549D3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Ejecución Presupuestal a Enero 2022</dc:title>
  <dc:creator>ACER</dc:creator>
  <cp:lastModifiedBy>Sandra Jimenez</cp:lastModifiedBy>
  <dcterms:created xsi:type="dcterms:W3CDTF">2022-02-01T14:02:45Z</dcterms:created>
  <dcterms:modified xsi:type="dcterms:W3CDTF">2022-02-01T15:17:40Z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0x0101007F1465BDAF1FE24E81736B977CF6B447</vt:lpwstr>
  </property>
</Properties>
</file>