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49" documentId="8_{CFBADA17-2B4A-4892-8F80-C2371D921062}" xr6:coauthVersionLast="47" xr6:coauthVersionMax="47" xr10:uidLastSave="{32C6A5E1-FDDA-424A-B27C-95294A433E28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6" i="1" l="1"/>
  <c r="P76" i="1"/>
  <c r="O76" i="1"/>
  <c r="N76" i="1"/>
  <c r="M76" i="1"/>
  <c r="L76" i="1"/>
  <c r="K76" i="1"/>
  <c r="J76" i="1"/>
  <c r="I76" i="1"/>
  <c r="Q75" i="1"/>
  <c r="P75" i="1"/>
  <c r="O75" i="1"/>
  <c r="N75" i="1"/>
  <c r="M75" i="1"/>
  <c r="L75" i="1"/>
  <c r="K75" i="1"/>
  <c r="J75" i="1"/>
  <c r="I75" i="1"/>
  <c r="H76" i="1"/>
  <c r="H75" i="1"/>
  <c r="Q36" i="1"/>
  <c r="P36" i="1"/>
  <c r="O36" i="1"/>
  <c r="N36" i="1"/>
  <c r="M36" i="1"/>
  <c r="L36" i="1"/>
  <c r="K36" i="1"/>
  <c r="J36" i="1"/>
  <c r="I36" i="1"/>
  <c r="H36" i="1"/>
  <c r="Q33" i="1"/>
  <c r="P33" i="1"/>
  <c r="O33" i="1"/>
  <c r="N33" i="1"/>
  <c r="M33" i="1"/>
  <c r="L33" i="1"/>
  <c r="K33" i="1"/>
  <c r="J33" i="1"/>
  <c r="I33" i="1"/>
  <c r="H33" i="1"/>
</calcChain>
</file>

<file path=xl/sharedStrings.xml><?xml version="1.0" encoding="utf-8"?>
<sst xmlns="http://schemas.openxmlformats.org/spreadsheetml/2006/main" count="407" uniqueCount="134">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</sst>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[$-1240A]&quot;$&quot;\ #,##0;\-&quot;$&quot;\ #,##0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FFFFFF"/>
      <name val="Arial"/>
      <family val="2"/>
    </font>
    <font>
      <sz val="8"/>
      <color rgb="FF000000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002060"/>
        </stop>
        <stop position="1">
          <color theme="3"/>
        </stop>
      </gradient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165" fontId="2" fillId="3" borderId="1" xfId="0" applyNumberFormat="1" applyFont="1" applyFill="1" applyBorder="1" applyAlignment="1">
      <alignment horizontal="right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165" fontId="2" fillId="4" borderId="1" xfId="0" applyNumberFormat="1" applyFont="1" applyFill="1" applyBorder="1" applyAlignment="1">
      <alignment horizontal="right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left" vertical="center" wrapText="1" readingOrder="1"/>
    </xf>
    <xf numFmtId="0" fontId="4" fillId="5" borderId="1" xfId="0" applyFont="1" applyFill="1" applyBorder="1" applyAlignment="1">
      <alignment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165" fontId="2" fillId="5" borderId="1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1008392</xdr:colOff>
      <xdr:row>8</xdr:row>
      <xdr:rowOff>140358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7CD49E-6B2E-47E9-965F-9241BF0A4583}"/>
            </a:ext>
          </a:extLst>
        </xdr:cNvPr>
        <xdr:cNvGrpSpPr/>
      </xdr:nvGrpSpPr>
      <xdr:grpSpPr>
        <a:xfrm>
          <a:off x="0" y="0"/>
          <a:ext cx="3794724" cy="1589596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1F808E6B-93F9-495F-BE64-738CFF1A1650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AD99ED58-1703-4D95-A4E1-5C83CB4CBB4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350773E6-10DC-4FA7-B60F-43F6BEAA1371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7F47D49F-8BAA-46D7-9CFE-99C1A2C2D5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</xdr:row>
      <xdr:rowOff>0</xdr:rowOff>
    </xdr:from>
    <xdr:to>
      <xdr:col>2</xdr:col>
      <xdr:colOff>1267185</xdr:colOff>
      <xdr:row>13</xdr:row>
      <xdr:rowOff>158510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23F15C2B-A626-4D18-AAAE-E8004583D41D}"/>
            </a:ext>
          </a:extLst>
        </xdr:cNvPr>
        <xdr:cNvSpPr/>
      </xdr:nvSpPr>
      <xdr:spPr>
        <a:xfrm rot="10800000">
          <a:off x="0" y="1992702"/>
          <a:ext cx="4053517" cy="520819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422694</xdr:colOff>
      <xdr:row>11</xdr:row>
      <xdr:rowOff>34506</xdr:rowOff>
    </xdr:from>
    <xdr:to>
      <xdr:col>2</xdr:col>
      <xdr:colOff>447675</xdr:colOff>
      <xdr:row>13</xdr:row>
      <xdr:rowOff>17972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4E96C17F-4FC8-419A-84B9-3B029405DC2E}"/>
            </a:ext>
          </a:extLst>
        </xdr:cNvPr>
        <xdr:cNvSpPr txBox="1">
          <a:spLocks noChangeArrowheads="1"/>
        </xdr:cNvSpPr>
      </xdr:nvSpPr>
      <xdr:spPr bwMode="auto">
        <a:xfrm>
          <a:off x="422694" y="2027208"/>
          <a:ext cx="2811313" cy="34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31 agosto 2022</a:t>
          </a:r>
        </a:p>
      </xdr:txBody>
    </xdr:sp>
    <xdr:clientData/>
  </xdr:twoCellAnchor>
  <xdr:twoCellAnchor editAs="oneCell">
    <xdr:from>
      <xdr:col>11</xdr:col>
      <xdr:colOff>1285336</xdr:colOff>
      <xdr:row>0</xdr:row>
      <xdr:rowOff>0</xdr:rowOff>
    </xdr:from>
    <xdr:to>
      <xdr:col>15</xdr:col>
      <xdr:colOff>837481</xdr:colOff>
      <xdr:row>5</xdr:row>
      <xdr:rowOff>69011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8EFFBAB-258D-4DBE-B57A-DDB13AE39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0015" y="0"/>
          <a:ext cx="4762500" cy="974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showGridLines="0" tabSelected="1" workbookViewId="0">
      <selection activeCell="A7" sqref="A7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7" width="18.875" customWidth="1"/>
    <col min="18" max="18" width="9.75" customWidth="1"/>
    <col min="19" max="19" width="6.5" hidden="1"/>
    <col min="20" max="16384" width="1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ht="34.65" customHeight="1" x14ac:dyDescent="0.25"/>
    <row r="12" x14ac:dyDescent="0.25"/>
    <row r="13" x14ac:dyDescent="0.25"/>
    <row r="14" x14ac:dyDescent="0.25"/>
    <row r="15" x14ac:dyDescent="0.25"/>
    <row r="16" x14ac:dyDescent="0.25"/>
    <row r="17" spans="1:17" ht="30.6" customHeight="1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P17" s="1" t="s">
        <v>15</v>
      </c>
      <c r="Q17" s="1" t="s">
        <v>16</v>
      </c>
    </row>
    <row r="18" spans="1:17" ht="37.4" customHeight="1" x14ac:dyDescent="0.25">
      <c r="A18" s="2" t="s">
        <v>17</v>
      </c>
      <c r="B18" s="3" t="s">
        <v>18</v>
      </c>
      <c r="C18" s="4" t="s">
        <v>19</v>
      </c>
      <c r="D18" s="2" t="s">
        <v>20</v>
      </c>
      <c r="E18" s="2" t="s">
        <v>21</v>
      </c>
      <c r="F18" s="2" t="s">
        <v>22</v>
      </c>
      <c r="G18" s="3" t="s">
        <v>23</v>
      </c>
      <c r="H18" s="5">
        <v>209444000000</v>
      </c>
      <c r="I18" s="5">
        <v>37014285679</v>
      </c>
      <c r="J18" s="5">
        <v>0</v>
      </c>
      <c r="K18" s="5">
        <v>246458285679</v>
      </c>
      <c r="L18" s="5">
        <v>0</v>
      </c>
      <c r="M18" s="5">
        <v>246458285679</v>
      </c>
      <c r="N18" s="5">
        <v>0</v>
      </c>
      <c r="O18" s="5">
        <v>138597200054</v>
      </c>
      <c r="P18" s="5">
        <v>138589723570.64999</v>
      </c>
      <c r="Q18" s="5">
        <v>138589723570.64999</v>
      </c>
    </row>
    <row r="19" spans="1:17" ht="21.75" x14ac:dyDescent="0.25">
      <c r="A19" s="2" t="s">
        <v>17</v>
      </c>
      <c r="B19" s="3" t="s">
        <v>18</v>
      </c>
      <c r="C19" s="4" t="s">
        <v>24</v>
      </c>
      <c r="D19" s="2" t="s">
        <v>20</v>
      </c>
      <c r="E19" s="2" t="s">
        <v>21</v>
      </c>
      <c r="F19" s="2" t="s">
        <v>22</v>
      </c>
      <c r="G19" s="3" t="s">
        <v>25</v>
      </c>
      <c r="H19" s="5">
        <v>92142000000</v>
      </c>
      <c r="I19" s="5">
        <v>24148782673</v>
      </c>
      <c r="J19" s="5">
        <v>0</v>
      </c>
      <c r="K19" s="5">
        <v>116290782673</v>
      </c>
      <c r="L19" s="5">
        <v>0</v>
      </c>
      <c r="M19" s="5">
        <v>116290782673</v>
      </c>
      <c r="N19" s="5">
        <v>0</v>
      </c>
      <c r="O19" s="5">
        <v>58309239246</v>
      </c>
      <c r="P19" s="5">
        <v>58307968846</v>
      </c>
      <c r="Q19" s="5">
        <v>58307968846</v>
      </c>
    </row>
    <row r="20" spans="1:17" ht="32.6" x14ac:dyDescent="0.25">
      <c r="A20" s="2" t="s">
        <v>17</v>
      </c>
      <c r="B20" s="3" t="s">
        <v>18</v>
      </c>
      <c r="C20" s="4" t="s">
        <v>26</v>
      </c>
      <c r="D20" s="2" t="s">
        <v>20</v>
      </c>
      <c r="E20" s="2" t="s">
        <v>21</v>
      </c>
      <c r="F20" s="2" t="s">
        <v>22</v>
      </c>
      <c r="G20" s="3" t="s">
        <v>27</v>
      </c>
      <c r="H20" s="5">
        <v>56914000000</v>
      </c>
      <c r="I20" s="5">
        <v>22013398041</v>
      </c>
      <c r="J20" s="5">
        <v>0</v>
      </c>
      <c r="K20" s="5">
        <v>78927398041</v>
      </c>
      <c r="L20" s="5">
        <v>0</v>
      </c>
      <c r="M20" s="5">
        <v>78695398041</v>
      </c>
      <c r="N20" s="5">
        <v>232000000</v>
      </c>
      <c r="O20" s="5">
        <v>40416261753</v>
      </c>
      <c r="P20" s="5">
        <v>40413056440.650002</v>
      </c>
      <c r="Q20" s="5">
        <v>40413056440.650002</v>
      </c>
    </row>
    <row r="21" spans="1:17" ht="32.6" x14ac:dyDescent="0.25">
      <c r="A21" s="2" t="s">
        <v>17</v>
      </c>
      <c r="B21" s="3" t="s">
        <v>18</v>
      </c>
      <c r="C21" s="4" t="s">
        <v>28</v>
      </c>
      <c r="D21" s="2" t="s">
        <v>20</v>
      </c>
      <c r="E21" s="2" t="s">
        <v>21</v>
      </c>
      <c r="F21" s="2" t="s">
        <v>22</v>
      </c>
      <c r="G21" s="3" t="s">
        <v>29</v>
      </c>
      <c r="H21" s="5">
        <v>16235000000</v>
      </c>
      <c r="I21" s="5">
        <v>0</v>
      </c>
      <c r="J21" s="5">
        <v>16235000000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</row>
    <row r="22" spans="1:17" ht="21.75" x14ac:dyDescent="0.25">
      <c r="A22" s="2" t="s">
        <v>17</v>
      </c>
      <c r="B22" s="3" t="s">
        <v>18</v>
      </c>
      <c r="C22" s="4" t="s">
        <v>30</v>
      </c>
      <c r="D22" s="2" t="s">
        <v>20</v>
      </c>
      <c r="E22" s="2" t="s">
        <v>21</v>
      </c>
      <c r="F22" s="2" t="s">
        <v>22</v>
      </c>
      <c r="G22" s="3" t="s">
        <v>31</v>
      </c>
      <c r="H22" s="5">
        <v>69812000000</v>
      </c>
      <c r="I22" s="5">
        <v>18136243866</v>
      </c>
      <c r="J22" s="5">
        <v>0</v>
      </c>
      <c r="K22" s="5">
        <v>87948243866</v>
      </c>
      <c r="L22" s="5">
        <v>0</v>
      </c>
      <c r="M22" s="5">
        <v>65590865494</v>
      </c>
      <c r="N22" s="5">
        <v>22357378372</v>
      </c>
      <c r="O22" s="5">
        <v>57152530042.5</v>
      </c>
      <c r="P22" s="5">
        <v>39873342823.599998</v>
      </c>
      <c r="Q22" s="5">
        <v>38406038418.019997</v>
      </c>
    </row>
    <row r="23" spans="1:17" ht="21.75" x14ac:dyDescent="0.25">
      <c r="A23" s="2" t="s">
        <v>17</v>
      </c>
      <c r="B23" s="3" t="s">
        <v>18</v>
      </c>
      <c r="C23" s="4" t="s">
        <v>32</v>
      </c>
      <c r="D23" s="2" t="s">
        <v>20</v>
      </c>
      <c r="E23" s="2" t="s">
        <v>21</v>
      </c>
      <c r="F23" s="2" t="s">
        <v>22</v>
      </c>
      <c r="G23" s="3" t="s">
        <v>33</v>
      </c>
      <c r="H23" s="5">
        <v>1007000000</v>
      </c>
      <c r="I23" s="5">
        <v>220000000</v>
      </c>
      <c r="J23" s="5">
        <v>0</v>
      </c>
      <c r="K23" s="5">
        <v>1227000000</v>
      </c>
      <c r="L23" s="5">
        <v>0</v>
      </c>
      <c r="M23" s="5">
        <v>1007000000</v>
      </c>
      <c r="N23" s="5">
        <v>220000000</v>
      </c>
      <c r="O23" s="5">
        <v>1007000000</v>
      </c>
      <c r="P23" s="5">
        <v>1006999963</v>
      </c>
      <c r="Q23" s="5">
        <v>1006999963</v>
      </c>
    </row>
    <row r="24" spans="1:17" ht="32.6" x14ac:dyDescent="0.25">
      <c r="A24" s="2" t="s">
        <v>17</v>
      </c>
      <c r="B24" s="3" t="s">
        <v>18</v>
      </c>
      <c r="C24" s="4" t="s">
        <v>34</v>
      </c>
      <c r="D24" s="2" t="s">
        <v>20</v>
      </c>
      <c r="E24" s="2" t="s">
        <v>21</v>
      </c>
      <c r="F24" s="2" t="s">
        <v>22</v>
      </c>
      <c r="G24" s="3" t="s">
        <v>35</v>
      </c>
      <c r="H24" s="5">
        <v>97032000000</v>
      </c>
      <c r="I24" s="5">
        <v>0</v>
      </c>
      <c r="J24" s="5">
        <v>97032000000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</row>
    <row r="25" spans="1:17" ht="21.75" x14ac:dyDescent="0.25">
      <c r="A25" s="2" t="s">
        <v>17</v>
      </c>
      <c r="B25" s="3" t="s">
        <v>18</v>
      </c>
      <c r="C25" s="4" t="s">
        <v>36</v>
      </c>
      <c r="D25" s="2" t="s">
        <v>20</v>
      </c>
      <c r="E25" s="2" t="s">
        <v>21</v>
      </c>
      <c r="F25" s="2" t="s">
        <v>22</v>
      </c>
      <c r="G25" s="3" t="s">
        <v>37</v>
      </c>
      <c r="H25" s="5">
        <v>262000000</v>
      </c>
      <c r="I25" s="5">
        <v>0</v>
      </c>
      <c r="J25" s="5">
        <v>0</v>
      </c>
      <c r="K25" s="5">
        <v>262000000</v>
      </c>
      <c r="L25" s="5">
        <v>0</v>
      </c>
      <c r="M25" s="5">
        <v>262000000</v>
      </c>
      <c r="N25" s="5">
        <v>0</v>
      </c>
      <c r="O25" s="5">
        <v>151343056</v>
      </c>
      <c r="P25" s="5">
        <v>146800426</v>
      </c>
      <c r="Q25" s="5">
        <v>146800426</v>
      </c>
    </row>
    <row r="26" spans="1:17" ht="32.6" x14ac:dyDescent="0.25">
      <c r="A26" s="2" t="s">
        <v>17</v>
      </c>
      <c r="B26" s="3" t="s">
        <v>18</v>
      </c>
      <c r="C26" s="4" t="s">
        <v>38</v>
      </c>
      <c r="D26" s="2" t="s">
        <v>20</v>
      </c>
      <c r="E26" s="2" t="s">
        <v>21</v>
      </c>
      <c r="F26" s="2" t="s">
        <v>22</v>
      </c>
      <c r="G26" s="3" t="s">
        <v>39</v>
      </c>
      <c r="H26" s="5">
        <v>2007000000</v>
      </c>
      <c r="I26" s="5">
        <v>144294770</v>
      </c>
      <c r="J26" s="5">
        <v>0</v>
      </c>
      <c r="K26" s="5">
        <v>2151294770</v>
      </c>
      <c r="L26" s="5">
        <v>0</v>
      </c>
      <c r="M26" s="5">
        <v>2151294770</v>
      </c>
      <c r="N26" s="5">
        <v>0</v>
      </c>
      <c r="O26" s="5">
        <v>824199140</v>
      </c>
      <c r="P26" s="5">
        <v>502121343</v>
      </c>
      <c r="Q26" s="5">
        <v>502121343</v>
      </c>
    </row>
    <row r="27" spans="1:17" ht="21.75" x14ac:dyDescent="0.25">
      <c r="A27" s="2" t="s">
        <v>17</v>
      </c>
      <c r="B27" s="3" t="s">
        <v>18</v>
      </c>
      <c r="C27" s="4" t="s">
        <v>40</v>
      </c>
      <c r="D27" s="2" t="s">
        <v>20</v>
      </c>
      <c r="E27" s="2" t="s">
        <v>21</v>
      </c>
      <c r="F27" s="2" t="s">
        <v>22</v>
      </c>
      <c r="G27" s="3" t="s">
        <v>41</v>
      </c>
      <c r="H27" s="5">
        <v>25185000000</v>
      </c>
      <c r="I27" s="5">
        <v>0</v>
      </c>
      <c r="J27" s="5">
        <v>0</v>
      </c>
      <c r="K27" s="5">
        <v>25185000000</v>
      </c>
      <c r="L27" s="5">
        <v>0</v>
      </c>
      <c r="M27" s="5">
        <v>4332835018</v>
      </c>
      <c r="N27" s="5">
        <v>20852164982</v>
      </c>
      <c r="O27" s="5">
        <v>4327544224</v>
      </c>
      <c r="P27" s="5">
        <v>4327544224</v>
      </c>
      <c r="Q27" s="5">
        <v>4327544224</v>
      </c>
    </row>
    <row r="28" spans="1:17" ht="21.75" x14ac:dyDescent="0.25">
      <c r="A28" s="2" t="s">
        <v>17</v>
      </c>
      <c r="B28" s="3" t="s">
        <v>18</v>
      </c>
      <c r="C28" s="4" t="s">
        <v>42</v>
      </c>
      <c r="D28" s="2" t="s">
        <v>20</v>
      </c>
      <c r="E28" s="2" t="s">
        <v>21</v>
      </c>
      <c r="F28" s="2" t="s">
        <v>22</v>
      </c>
      <c r="G28" s="3" t="s">
        <v>43</v>
      </c>
      <c r="H28" s="5">
        <v>30798000000</v>
      </c>
      <c r="I28" s="5">
        <v>11589994971</v>
      </c>
      <c r="J28" s="5">
        <v>0</v>
      </c>
      <c r="K28" s="5">
        <v>42387994971</v>
      </c>
      <c r="L28" s="5">
        <v>0</v>
      </c>
      <c r="M28" s="5">
        <v>26916561121</v>
      </c>
      <c r="N28" s="5">
        <v>15471433850</v>
      </c>
      <c r="O28" s="5">
        <v>25786518558</v>
      </c>
      <c r="P28" s="5">
        <v>25026514286</v>
      </c>
      <c r="Q28" s="5">
        <v>25026514286</v>
      </c>
    </row>
    <row r="29" spans="1:17" ht="21.75" x14ac:dyDescent="0.25">
      <c r="A29" s="2" t="s">
        <v>17</v>
      </c>
      <c r="B29" s="3" t="s">
        <v>18</v>
      </c>
      <c r="C29" s="4" t="s">
        <v>44</v>
      </c>
      <c r="D29" s="2" t="s">
        <v>20</v>
      </c>
      <c r="E29" s="2" t="s">
        <v>21</v>
      </c>
      <c r="F29" s="2" t="s">
        <v>22</v>
      </c>
      <c r="G29" s="3" t="s">
        <v>45</v>
      </c>
      <c r="H29" s="5">
        <v>172000000</v>
      </c>
      <c r="I29" s="5">
        <v>0</v>
      </c>
      <c r="J29" s="5">
        <v>0</v>
      </c>
      <c r="K29" s="5">
        <v>172000000</v>
      </c>
      <c r="L29" s="5">
        <v>0</v>
      </c>
      <c r="M29" s="5">
        <v>0</v>
      </c>
      <c r="N29" s="5">
        <v>172000000</v>
      </c>
      <c r="O29" s="5">
        <v>0</v>
      </c>
      <c r="P29" s="5">
        <v>0</v>
      </c>
      <c r="Q29" s="5">
        <v>0</v>
      </c>
    </row>
    <row r="30" spans="1:17" ht="21.75" x14ac:dyDescent="0.25">
      <c r="A30" s="2" t="s">
        <v>17</v>
      </c>
      <c r="B30" s="3" t="s">
        <v>18</v>
      </c>
      <c r="C30" s="4" t="s">
        <v>46</v>
      </c>
      <c r="D30" s="2" t="s">
        <v>20</v>
      </c>
      <c r="E30" s="2" t="s">
        <v>21</v>
      </c>
      <c r="F30" s="2" t="s">
        <v>22</v>
      </c>
      <c r="G30" s="3" t="s">
        <v>47</v>
      </c>
      <c r="H30" s="5">
        <v>4089000000</v>
      </c>
      <c r="I30" s="5">
        <v>0</v>
      </c>
      <c r="J30" s="5">
        <v>0</v>
      </c>
      <c r="K30" s="5">
        <v>4089000000</v>
      </c>
      <c r="L30" s="5">
        <v>0</v>
      </c>
      <c r="M30" s="5">
        <v>0</v>
      </c>
      <c r="N30" s="5">
        <v>4089000000</v>
      </c>
      <c r="O30" s="5">
        <v>0</v>
      </c>
      <c r="P30" s="5">
        <v>0</v>
      </c>
      <c r="Q30" s="5">
        <v>0</v>
      </c>
    </row>
    <row r="31" spans="1:17" ht="32.6" x14ac:dyDescent="0.25">
      <c r="A31" s="2" t="s">
        <v>17</v>
      </c>
      <c r="B31" s="3" t="s">
        <v>18</v>
      </c>
      <c r="C31" s="4" t="s">
        <v>48</v>
      </c>
      <c r="D31" s="2" t="s">
        <v>20</v>
      </c>
      <c r="E31" s="2" t="s">
        <v>21</v>
      </c>
      <c r="F31" s="2" t="s">
        <v>22</v>
      </c>
      <c r="G31" s="3" t="s">
        <v>49</v>
      </c>
      <c r="H31" s="5">
        <v>7000000</v>
      </c>
      <c r="I31" s="5">
        <v>0</v>
      </c>
      <c r="J31" s="5">
        <v>0</v>
      </c>
      <c r="K31" s="5">
        <v>7000000</v>
      </c>
      <c r="L31" s="5">
        <v>0</v>
      </c>
      <c r="M31" s="5">
        <v>7000000</v>
      </c>
      <c r="N31" s="5">
        <v>0</v>
      </c>
      <c r="O31" s="5">
        <v>0</v>
      </c>
      <c r="P31" s="5">
        <v>0</v>
      </c>
      <c r="Q31" s="5">
        <v>0</v>
      </c>
    </row>
    <row r="32" spans="1:17" ht="21.75" x14ac:dyDescent="0.25">
      <c r="A32" s="2" t="s">
        <v>17</v>
      </c>
      <c r="B32" s="3" t="s">
        <v>18</v>
      </c>
      <c r="C32" s="4" t="s">
        <v>50</v>
      </c>
      <c r="D32" s="2" t="s">
        <v>20</v>
      </c>
      <c r="E32" s="2" t="s">
        <v>21</v>
      </c>
      <c r="F32" s="2" t="s">
        <v>22</v>
      </c>
      <c r="G32" s="3" t="s">
        <v>51</v>
      </c>
      <c r="H32" s="5">
        <v>529000000</v>
      </c>
      <c r="I32" s="5">
        <v>0</v>
      </c>
      <c r="J32" s="5">
        <v>0</v>
      </c>
      <c r="K32" s="5">
        <v>529000000</v>
      </c>
      <c r="L32" s="5">
        <v>0</v>
      </c>
      <c r="M32" s="5">
        <v>13409800</v>
      </c>
      <c r="N32" s="5">
        <v>515590200</v>
      </c>
      <c r="O32" s="5">
        <v>13409800</v>
      </c>
      <c r="P32" s="5">
        <v>13409800</v>
      </c>
      <c r="Q32" s="5">
        <v>13409800</v>
      </c>
    </row>
    <row r="33" spans="1:17" ht="27.2" customHeight="1" x14ac:dyDescent="0.25">
      <c r="A33" s="6"/>
      <c r="B33" s="6"/>
      <c r="C33" s="6"/>
      <c r="D33" s="6"/>
      <c r="E33" s="6"/>
      <c r="F33" s="6"/>
      <c r="G33" s="6" t="s">
        <v>129</v>
      </c>
      <c r="H33" s="7">
        <f>SUM(H18:H32)</f>
        <v>605635000000</v>
      </c>
      <c r="I33" s="7">
        <f t="shared" ref="I33:Q33" si="0">SUM(I18:I32)</f>
        <v>113267000000</v>
      </c>
      <c r="J33" s="7">
        <f t="shared" si="0"/>
        <v>113267000000</v>
      </c>
      <c r="K33" s="7">
        <f t="shared" si="0"/>
        <v>605635000000</v>
      </c>
      <c r="L33" s="7">
        <f t="shared" si="0"/>
        <v>0</v>
      </c>
      <c r="M33" s="7">
        <f t="shared" si="0"/>
        <v>541725432596</v>
      </c>
      <c r="N33" s="7">
        <f t="shared" si="0"/>
        <v>63909567404</v>
      </c>
      <c r="O33" s="7">
        <f t="shared" si="0"/>
        <v>326585245873.5</v>
      </c>
      <c r="P33" s="7">
        <f t="shared" si="0"/>
        <v>308207481722.89996</v>
      </c>
      <c r="Q33" s="7">
        <f t="shared" si="0"/>
        <v>306740177317.32001</v>
      </c>
    </row>
    <row r="34" spans="1:17" ht="21.75" x14ac:dyDescent="0.25">
      <c r="A34" s="2" t="s">
        <v>17</v>
      </c>
      <c r="B34" s="3" t="s">
        <v>18</v>
      </c>
      <c r="C34" s="4" t="s">
        <v>52</v>
      </c>
      <c r="D34" s="2" t="s">
        <v>20</v>
      </c>
      <c r="E34" s="2" t="s">
        <v>21</v>
      </c>
      <c r="F34" s="2" t="s">
        <v>22</v>
      </c>
      <c r="G34" s="3" t="s">
        <v>53</v>
      </c>
      <c r="H34" s="5">
        <v>1409000000</v>
      </c>
      <c r="I34" s="5">
        <v>0</v>
      </c>
      <c r="J34" s="5">
        <v>0</v>
      </c>
      <c r="K34" s="5">
        <v>1409000000</v>
      </c>
      <c r="L34" s="5">
        <v>0</v>
      </c>
      <c r="M34" s="5">
        <v>1409000000</v>
      </c>
      <c r="N34" s="5">
        <v>0</v>
      </c>
      <c r="O34" s="5">
        <v>1409000000</v>
      </c>
      <c r="P34" s="5">
        <v>1397355262.53</v>
      </c>
      <c r="Q34" s="5">
        <v>1397355262.53</v>
      </c>
    </row>
    <row r="35" spans="1:17" ht="21.75" x14ac:dyDescent="0.25">
      <c r="A35" s="2" t="s">
        <v>17</v>
      </c>
      <c r="B35" s="3" t="s">
        <v>18</v>
      </c>
      <c r="C35" s="4" t="s">
        <v>54</v>
      </c>
      <c r="D35" s="2" t="s">
        <v>20</v>
      </c>
      <c r="E35" s="2" t="s">
        <v>21</v>
      </c>
      <c r="F35" s="2" t="s">
        <v>22</v>
      </c>
      <c r="G35" s="3" t="s">
        <v>55</v>
      </c>
      <c r="H35" s="5">
        <v>1692000000</v>
      </c>
      <c r="I35" s="5">
        <v>0</v>
      </c>
      <c r="J35" s="5">
        <v>0</v>
      </c>
      <c r="K35" s="5">
        <v>1692000000</v>
      </c>
      <c r="L35" s="5">
        <v>0</v>
      </c>
      <c r="M35" s="5">
        <v>0</v>
      </c>
      <c r="N35" s="5">
        <v>1692000000</v>
      </c>
      <c r="O35" s="5">
        <v>0</v>
      </c>
      <c r="P35" s="5">
        <v>0</v>
      </c>
      <c r="Q35" s="5">
        <v>0</v>
      </c>
    </row>
    <row r="36" spans="1:17" ht="30.1" customHeight="1" x14ac:dyDescent="0.25">
      <c r="A36" s="8"/>
      <c r="B36" s="8"/>
      <c r="C36" s="8"/>
      <c r="D36" s="8"/>
      <c r="E36" s="8"/>
      <c r="F36" s="8"/>
      <c r="G36" s="8" t="s">
        <v>130</v>
      </c>
      <c r="H36" s="9">
        <f>+H34+H35</f>
        <v>3101000000</v>
      </c>
      <c r="I36" s="9">
        <f t="shared" ref="I36:Q36" si="1">+I34+I35</f>
        <v>0</v>
      </c>
      <c r="J36" s="9">
        <f t="shared" si="1"/>
        <v>0</v>
      </c>
      <c r="K36" s="9">
        <f t="shared" si="1"/>
        <v>3101000000</v>
      </c>
      <c r="L36" s="9">
        <f t="shared" si="1"/>
        <v>0</v>
      </c>
      <c r="M36" s="9">
        <f t="shared" si="1"/>
        <v>1409000000</v>
      </c>
      <c r="N36" s="9">
        <f t="shared" si="1"/>
        <v>1692000000</v>
      </c>
      <c r="O36" s="9">
        <f t="shared" si="1"/>
        <v>1409000000</v>
      </c>
      <c r="P36" s="9">
        <f t="shared" si="1"/>
        <v>1397355262.53</v>
      </c>
      <c r="Q36" s="9">
        <f t="shared" si="1"/>
        <v>1397355262.53</v>
      </c>
    </row>
    <row r="37" spans="1:17" ht="32.6" x14ac:dyDescent="0.25">
      <c r="A37" s="2" t="s">
        <v>17</v>
      </c>
      <c r="B37" s="3" t="s">
        <v>18</v>
      </c>
      <c r="C37" s="4" t="s">
        <v>56</v>
      </c>
      <c r="D37" s="2" t="s">
        <v>20</v>
      </c>
      <c r="E37" s="2" t="s">
        <v>21</v>
      </c>
      <c r="F37" s="2" t="s">
        <v>22</v>
      </c>
      <c r="G37" s="3" t="s">
        <v>57</v>
      </c>
      <c r="H37" s="5">
        <v>106454900290</v>
      </c>
      <c r="I37" s="5">
        <v>0</v>
      </c>
      <c r="J37" s="5">
        <v>7043174328</v>
      </c>
      <c r="K37" s="5">
        <v>99411725962</v>
      </c>
      <c r="L37" s="5">
        <v>0</v>
      </c>
      <c r="M37" s="5">
        <v>98409639528.529999</v>
      </c>
      <c r="N37" s="5">
        <v>1002086433.47</v>
      </c>
      <c r="O37" s="5">
        <v>88175589742.529999</v>
      </c>
      <c r="P37" s="5">
        <v>22285466725.279999</v>
      </c>
      <c r="Q37" s="5">
        <v>22244138145.279999</v>
      </c>
    </row>
    <row r="38" spans="1:17" ht="65.25" x14ac:dyDescent="0.25">
      <c r="A38" s="2" t="s">
        <v>17</v>
      </c>
      <c r="B38" s="3" t="s">
        <v>18</v>
      </c>
      <c r="C38" s="4" t="s">
        <v>58</v>
      </c>
      <c r="D38" s="2" t="s">
        <v>20</v>
      </c>
      <c r="E38" s="2" t="s">
        <v>21</v>
      </c>
      <c r="F38" s="2" t="s">
        <v>22</v>
      </c>
      <c r="G38" s="3" t="s">
        <v>59</v>
      </c>
      <c r="H38" s="5">
        <v>3632011066</v>
      </c>
      <c r="I38" s="5">
        <v>0</v>
      </c>
      <c r="J38" s="5">
        <v>616877888</v>
      </c>
      <c r="K38" s="5">
        <v>3015133178</v>
      </c>
      <c r="L38" s="5">
        <v>0</v>
      </c>
      <c r="M38" s="5">
        <v>2748453402</v>
      </c>
      <c r="N38" s="5">
        <v>266679776</v>
      </c>
      <c r="O38" s="5">
        <v>2351950795</v>
      </c>
      <c r="P38" s="5">
        <v>697128882</v>
      </c>
      <c r="Q38" s="5">
        <v>674719913</v>
      </c>
    </row>
    <row r="39" spans="1:17" ht="65.25" x14ac:dyDescent="0.25">
      <c r="A39" s="2" t="s">
        <v>17</v>
      </c>
      <c r="B39" s="3" t="s">
        <v>18</v>
      </c>
      <c r="C39" s="4" t="s">
        <v>60</v>
      </c>
      <c r="D39" s="2" t="s">
        <v>20</v>
      </c>
      <c r="E39" s="2" t="s">
        <v>21</v>
      </c>
      <c r="F39" s="2" t="s">
        <v>22</v>
      </c>
      <c r="G39" s="3" t="s">
        <v>61</v>
      </c>
      <c r="H39" s="5">
        <v>3832223808</v>
      </c>
      <c r="I39" s="5">
        <v>0</v>
      </c>
      <c r="J39" s="5">
        <v>3000000000</v>
      </c>
      <c r="K39" s="5">
        <v>832223808</v>
      </c>
      <c r="L39" s="5">
        <v>0</v>
      </c>
      <c r="M39" s="5">
        <v>791397664</v>
      </c>
      <c r="N39" s="5">
        <v>40826144</v>
      </c>
      <c r="O39" s="5">
        <v>705313910</v>
      </c>
      <c r="P39" s="5">
        <v>272977383</v>
      </c>
      <c r="Q39" s="5">
        <v>267977383</v>
      </c>
    </row>
    <row r="40" spans="1:17" ht="54.35" x14ac:dyDescent="0.25">
      <c r="A40" s="2" t="s">
        <v>17</v>
      </c>
      <c r="B40" s="3" t="s">
        <v>18</v>
      </c>
      <c r="C40" s="4" t="s">
        <v>62</v>
      </c>
      <c r="D40" s="2" t="s">
        <v>20</v>
      </c>
      <c r="E40" s="2" t="s">
        <v>21</v>
      </c>
      <c r="F40" s="2" t="s">
        <v>22</v>
      </c>
      <c r="G40" s="3" t="s">
        <v>63</v>
      </c>
      <c r="H40" s="5">
        <v>14944415368</v>
      </c>
      <c r="I40" s="5">
        <v>5692993332</v>
      </c>
      <c r="J40" s="5">
        <v>0</v>
      </c>
      <c r="K40" s="5">
        <v>20637408700</v>
      </c>
      <c r="L40" s="5">
        <v>0</v>
      </c>
      <c r="M40" s="5">
        <v>14587123670</v>
      </c>
      <c r="N40" s="5">
        <v>6050285030</v>
      </c>
      <c r="O40" s="5">
        <v>14479961485.5</v>
      </c>
      <c r="P40" s="5">
        <v>8419561802.7600002</v>
      </c>
      <c r="Q40" s="5">
        <v>8419561802.7600002</v>
      </c>
    </row>
    <row r="41" spans="1:17" ht="54.35" x14ac:dyDescent="0.25">
      <c r="A41" s="2" t="s">
        <v>17</v>
      </c>
      <c r="B41" s="3" t="s">
        <v>18</v>
      </c>
      <c r="C41" s="4" t="s">
        <v>64</v>
      </c>
      <c r="D41" s="2" t="s">
        <v>20</v>
      </c>
      <c r="E41" s="2" t="s">
        <v>21</v>
      </c>
      <c r="F41" s="2" t="s">
        <v>22</v>
      </c>
      <c r="G41" s="3" t="s">
        <v>65</v>
      </c>
      <c r="H41" s="5">
        <v>3741000000</v>
      </c>
      <c r="I41" s="5">
        <v>0</v>
      </c>
      <c r="J41" s="5">
        <v>501729064</v>
      </c>
      <c r="K41" s="5">
        <v>3239270936</v>
      </c>
      <c r="L41" s="5">
        <v>0</v>
      </c>
      <c r="M41" s="5">
        <v>2131637121</v>
      </c>
      <c r="N41" s="5">
        <v>1107633815</v>
      </c>
      <c r="O41" s="5">
        <v>1995623313</v>
      </c>
      <c r="P41" s="5">
        <v>570179618</v>
      </c>
      <c r="Q41" s="5">
        <v>570179618</v>
      </c>
    </row>
    <row r="42" spans="1:17" ht="65.25" x14ac:dyDescent="0.25">
      <c r="A42" s="2" t="s">
        <v>17</v>
      </c>
      <c r="B42" s="3" t="s">
        <v>18</v>
      </c>
      <c r="C42" s="4" t="s">
        <v>66</v>
      </c>
      <c r="D42" s="2" t="s">
        <v>20</v>
      </c>
      <c r="E42" s="2" t="s">
        <v>21</v>
      </c>
      <c r="F42" s="2" t="s">
        <v>22</v>
      </c>
      <c r="G42" s="3" t="s">
        <v>67</v>
      </c>
      <c r="H42" s="5">
        <v>3940431461</v>
      </c>
      <c r="I42" s="5">
        <v>0</v>
      </c>
      <c r="J42" s="5">
        <v>94853216</v>
      </c>
      <c r="K42" s="5">
        <v>3845578245</v>
      </c>
      <c r="L42" s="5">
        <v>0</v>
      </c>
      <c r="M42" s="5">
        <v>3217038436</v>
      </c>
      <c r="N42" s="5">
        <v>628539809</v>
      </c>
      <c r="O42" s="5">
        <v>2951422628</v>
      </c>
      <c r="P42" s="5">
        <v>1096345604</v>
      </c>
      <c r="Q42" s="5">
        <v>1090006215</v>
      </c>
    </row>
    <row r="43" spans="1:17" ht="54.35" x14ac:dyDescent="0.25">
      <c r="A43" s="2" t="s">
        <v>17</v>
      </c>
      <c r="B43" s="3" t="s">
        <v>18</v>
      </c>
      <c r="C43" s="4" t="s">
        <v>68</v>
      </c>
      <c r="D43" s="2" t="s">
        <v>20</v>
      </c>
      <c r="E43" s="2" t="s">
        <v>21</v>
      </c>
      <c r="F43" s="2" t="s">
        <v>22</v>
      </c>
      <c r="G43" s="3" t="s">
        <v>69</v>
      </c>
      <c r="H43" s="5">
        <v>24120262441</v>
      </c>
      <c r="I43" s="5">
        <v>0</v>
      </c>
      <c r="J43" s="5">
        <v>59900610</v>
      </c>
      <c r="K43" s="5">
        <v>24060361831</v>
      </c>
      <c r="L43" s="5">
        <v>0</v>
      </c>
      <c r="M43" s="5">
        <v>23719002371.400002</v>
      </c>
      <c r="N43" s="5">
        <v>341359459.60000002</v>
      </c>
      <c r="O43" s="5">
        <v>23211523657.900002</v>
      </c>
      <c r="P43" s="5">
        <v>10773707056.74</v>
      </c>
      <c r="Q43" s="5">
        <v>10516424722.74</v>
      </c>
    </row>
    <row r="44" spans="1:17" ht="54.35" x14ac:dyDescent="0.25">
      <c r="A44" s="2" t="s">
        <v>17</v>
      </c>
      <c r="B44" s="3" t="s">
        <v>18</v>
      </c>
      <c r="C44" s="4" t="s">
        <v>70</v>
      </c>
      <c r="D44" s="2" t="s">
        <v>20</v>
      </c>
      <c r="E44" s="2" t="s">
        <v>21</v>
      </c>
      <c r="F44" s="2" t="s">
        <v>22</v>
      </c>
      <c r="G44" s="3" t="s">
        <v>71</v>
      </c>
      <c r="H44" s="5">
        <v>4966712231</v>
      </c>
      <c r="I44" s="5">
        <v>0</v>
      </c>
      <c r="J44" s="5">
        <v>1323807033</v>
      </c>
      <c r="K44" s="5">
        <v>3642905198</v>
      </c>
      <c r="L44" s="5">
        <v>0</v>
      </c>
      <c r="M44" s="5">
        <v>3534784208.0799999</v>
      </c>
      <c r="N44" s="5">
        <v>108120989.92</v>
      </c>
      <c r="O44" s="5">
        <v>3291810269.0799999</v>
      </c>
      <c r="P44" s="5">
        <v>1555363041.0799999</v>
      </c>
      <c r="Q44" s="5">
        <v>1069667257.08</v>
      </c>
    </row>
    <row r="45" spans="1:17" ht="65.25" x14ac:dyDescent="0.25">
      <c r="A45" s="2" t="s">
        <v>17</v>
      </c>
      <c r="B45" s="3" t="s">
        <v>18</v>
      </c>
      <c r="C45" s="4" t="s">
        <v>72</v>
      </c>
      <c r="D45" s="2" t="s">
        <v>20</v>
      </c>
      <c r="E45" s="2" t="s">
        <v>21</v>
      </c>
      <c r="F45" s="2" t="s">
        <v>22</v>
      </c>
      <c r="G45" s="3" t="s">
        <v>73</v>
      </c>
      <c r="H45" s="5">
        <v>28439632697</v>
      </c>
      <c r="I45" s="5">
        <v>6354369507</v>
      </c>
      <c r="J45" s="5">
        <v>0</v>
      </c>
      <c r="K45" s="5">
        <v>34794002204</v>
      </c>
      <c r="L45" s="5">
        <v>0</v>
      </c>
      <c r="M45" s="5">
        <v>32354338420</v>
      </c>
      <c r="N45" s="5">
        <v>2439663784</v>
      </c>
      <c r="O45" s="5">
        <v>31080582171</v>
      </c>
      <c r="P45" s="5">
        <v>12681024973.450001</v>
      </c>
      <c r="Q45" s="5">
        <v>12631083973.450001</v>
      </c>
    </row>
    <row r="46" spans="1:17" ht="54.35" x14ac:dyDescent="0.25">
      <c r="A46" s="2" t="s">
        <v>17</v>
      </c>
      <c r="B46" s="3" t="s">
        <v>18</v>
      </c>
      <c r="C46" s="4" t="s">
        <v>74</v>
      </c>
      <c r="D46" s="2" t="s">
        <v>20</v>
      </c>
      <c r="E46" s="2" t="s">
        <v>21</v>
      </c>
      <c r="F46" s="2" t="s">
        <v>22</v>
      </c>
      <c r="G46" s="3" t="s">
        <v>75</v>
      </c>
      <c r="H46" s="5">
        <v>5048752522</v>
      </c>
      <c r="I46" s="5">
        <v>0</v>
      </c>
      <c r="J46" s="5">
        <v>299950844</v>
      </c>
      <c r="K46" s="5">
        <v>4748801678</v>
      </c>
      <c r="L46" s="5">
        <v>0</v>
      </c>
      <c r="M46" s="5">
        <v>4488528993.8000002</v>
      </c>
      <c r="N46" s="5">
        <v>260272684.19999999</v>
      </c>
      <c r="O46" s="5">
        <v>3818797758.8000002</v>
      </c>
      <c r="P46" s="5">
        <v>2097350549.8</v>
      </c>
      <c r="Q46" s="5">
        <v>1813131062.8</v>
      </c>
    </row>
    <row r="47" spans="1:17" ht="54.35" x14ac:dyDescent="0.25">
      <c r="A47" s="2" t="s">
        <v>17</v>
      </c>
      <c r="B47" s="3" t="s">
        <v>18</v>
      </c>
      <c r="C47" s="4" t="s">
        <v>76</v>
      </c>
      <c r="D47" s="2" t="s">
        <v>20</v>
      </c>
      <c r="E47" s="2" t="s">
        <v>21</v>
      </c>
      <c r="F47" s="2" t="s">
        <v>22</v>
      </c>
      <c r="G47" s="3" t="s">
        <v>77</v>
      </c>
      <c r="H47" s="5">
        <v>5122468897</v>
      </c>
      <c r="I47" s="5">
        <v>0</v>
      </c>
      <c r="J47" s="5">
        <v>770949940</v>
      </c>
      <c r="K47" s="5">
        <v>4351518957</v>
      </c>
      <c r="L47" s="5">
        <v>0</v>
      </c>
      <c r="M47" s="5">
        <v>4320852575.8999996</v>
      </c>
      <c r="N47" s="5">
        <v>30666381.100000001</v>
      </c>
      <c r="O47" s="5">
        <v>3794752608.4000001</v>
      </c>
      <c r="P47" s="5">
        <v>1266057806.1900001</v>
      </c>
      <c r="Q47" s="5">
        <v>1266057806.1900001</v>
      </c>
    </row>
    <row r="48" spans="1:17" ht="54.35" x14ac:dyDescent="0.25">
      <c r="A48" s="2" t="s">
        <v>17</v>
      </c>
      <c r="B48" s="3" t="s">
        <v>18</v>
      </c>
      <c r="C48" s="4" t="s">
        <v>78</v>
      </c>
      <c r="D48" s="2" t="s">
        <v>20</v>
      </c>
      <c r="E48" s="2" t="s">
        <v>21</v>
      </c>
      <c r="F48" s="2" t="s">
        <v>22</v>
      </c>
      <c r="G48" s="3" t="s">
        <v>79</v>
      </c>
      <c r="H48" s="5">
        <v>6273293206</v>
      </c>
      <c r="I48" s="5">
        <v>0</v>
      </c>
      <c r="J48" s="5">
        <v>2122383900</v>
      </c>
      <c r="K48" s="5">
        <v>4150909306</v>
      </c>
      <c r="L48" s="5">
        <v>0</v>
      </c>
      <c r="M48" s="5">
        <v>4092007185.4000001</v>
      </c>
      <c r="N48" s="5">
        <v>58902120.600000001</v>
      </c>
      <c r="O48" s="5">
        <v>3438670085.9000001</v>
      </c>
      <c r="P48" s="5">
        <v>1079355283.5899999</v>
      </c>
      <c r="Q48" s="5">
        <v>1079355283.5899999</v>
      </c>
    </row>
    <row r="49" spans="1:17" ht="54.35" x14ac:dyDescent="0.25">
      <c r="A49" s="2" t="s">
        <v>17</v>
      </c>
      <c r="B49" s="3" t="s">
        <v>18</v>
      </c>
      <c r="C49" s="4" t="s">
        <v>80</v>
      </c>
      <c r="D49" s="2" t="s">
        <v>20</v>
      </c>
      <c r="E49" s="2" t="s">
        <v>21</v>
      </c>
      <c r="F49" s="2" t="s">
        <v>22</v>
      </c>
      <c r="G49" s="3" t="s">
        <v>81</v>
      </c>
      <c r="H49" s="5">
        <v>12350560995</v>
      </c>
      <c r="I49" s="5">
        <v>0</v>
      </c>
      <c r="J49" s="5">
        <v>2879403516</v>
      </c>
      <c r="K49" s="5">
        <v>9471157479</v>
      </c>
      <c r="L49" s="5">
        <v>0</v>
      </c>
      <c r="M49" s="5">
        <v>9259414160.5200005</v>
      </c>
      <c r="N49" s="5">
        <v>211743318.47999999</v>
      </c>
      <c r="O49" s="5">
        <v>8965232799.5200005</v>
      </c>
      <c r="P49" s="5">
        <v>5117338362.1899996</v>
      </c>
      <c r="Q49" s="5">
        <v>4649740972.1899996</v>
      </c>
    </row>
    <row r="50" spans="1:17" ht="65.25" x14ac:dyDescent="0.25">
      <c r="A50" s="2" t="s">
        <v>17</v>
      </c>
      <c r="B50" s="3" t="s">
        <v>18</v>
      </c>
      <c r="C50" s="4" t="s">
        <v>82</v>
      </c>
      <c r="D50" s="2" t="s">
        <v>83</v>
      </c>
      <c r="E50" s="2" t="s">
        <v>84</v>
      </c>
      <c r="F50" s="2" t="s">
        <v>22</v>
      </c>
      <c r="G50" s="3" t="s">
        <v>85</v>
      </c>
      <c r="H50" s="5">
        <v>190000000000</v>
      </c>
      <c r="I50" s="5">
        <v>0</v>
      </c>
      <c r="J50" s="5">
        <v>40000000000</v>
      </c>
      <c r="K50" s="5">
        <v>150000000000</v>
      </c>
      <c r="L50" s="5">
        <v>0</v>
      </c>
      <c r="M50" s="5">
        <v>150000000000</v>
      </c>
      <c r="N50" s="5">
        <v>0</v>
      </c>
      <c r="O50" s="5">
        <v>50000000000</v>
      </c>
      <c r="P50" s="5">
        <v>0</v>
      </c>
      <c r="Q50" s="5">
        <v>0</v>
      </c>
    </row>
    <row r="51" spans="1:17" ht="65.25" x14ac:dyDescent="0.25">
      <c r="A51" s="2" t="s">
        <v>17</v>
      </c>
      <c r="B51" s="3" t="s">
        <v>18</v>
      </c>
      <c r="C51" s="4" t="s">
        <v>82</v>
      </c>
      <c r="D51" s="2" t="s">
        <v>20</v>
      </c>
      <c r="E51" s="2" t="s">
        <v>21</v>
      </c>
      <c r="F51" s="2" t="s">
        <v>22</v>
      </c>
      <c r="G51" s="3" t="s">
        <v>85</v>
      </c>
      <c r="H51" s="5">
        <v>6548210613</v>
      </c>
      <c r="I51" s="5">
        <v>0</v>
      </c>
      <c r="J51" s="5">
        <v>0</v>
      </c>
      <c r="K51" s="5">
        <v>6548210613</v>
      </c>
      <c r="L51" s="5">
        <v>0</v>
      </c>
      <c r="M51" s="5">
        <v>6548210236</v>
      </c>
      <c r="N51" s="5">
        <v>377</v>
      </c>
      <c r="O51" s="5">
        <v>6548210236</v>
      </c>
      <c r="P51" s="5">
        <v>0</v>
      </c>
      <c r="Q51" s="5">
        <v>0</v>
      </c>
    </row>
    <row r="52" spans="1:17" ht="54.35" x14ac:dyDescent="0.25">
      <c r="A52" s="2" t="s">
        <v>17</v>
      </c>
      <c r="B52" s="3" t="s">
        <v>18</v>
      </c>
      <c r="C52" s="4" t="s">
        <v>86</v>
      </c>
      <c r="D52" s="2" t="s">
        <v>20</v>
      </c>
      <c r="E52" s="2" t="s">
        <v>21</v>
      </c>
      <c r="F52" s="2" t="s">
        <v>22</v>
      </c>
      <c r="G52" s="3" t="s">
        <v>87</v>
      </c>
      <c r="H52" s="5">
        <v>21678449603</v>
      </c>
      <c r="I52" s="5">
        <v>2638194047</v>
      </c>
      <c r="J52" s="5">
        <v>0</v>
      </c>
      <c r="K52" s="5">
        <v>24316643650</v>
      </c>
      <c r="L52" s="5">
        <v>0</v>
      </c>
      <c r="M52" s="5">
        <v>23647204267.099998</v>
      </c>
      <c r="N52" s="5">
        <v>669439382.89999998</v>
      </c>
      <c r="O52" s="5">
        <v>21137046732.599998</v>
      </c>
      <c r="P52" s="5">
        <v>9437845630.1000004</v>
      </c>
      <c r="Q52" s="5">
        <v>9282926189.1000004</v>
      </c>
    </row>
    <row r="53" spans="1:17" ht="54.35" x14ac:dyDescent="0.25">
      <c r="A53" s="2" t="s">
        <v>17</v>
      </c>
      <c r="B53" s="3" t="s">
        <v>18</v>
      </c>
      <c r="C53" s="4" t="s">
        <v>88</v>
      </c>
      <c r="D53" s="2" t="s">
        <v>20</v>
      </c>
      <c r="E53" s="2" t="s">
        <v>21</v>
      </c>
      <c r="F53" s="2" t="s">
        <v>22</v>
      </c>
      <c r="G53" s="3" t="s">
        <v>89</v>
      </c>
      <c r="H53" s="5">
        <v>7199863542</v>
      </c>
      <c r="I53" s="5">
        <v>0</v>
      </c>
      <c r="J53" s="5">
        <v>638490178</v>
      </c>
      <c r="K53" s="5">
        <v>6561373364</v>
      </c>
      <c r="L53" s="5">
        <v>0</v>
      </c>
      <c r="M53" s="5">
        <v>6527682041.5500002</v>
      </c>
      <c r="N53" s="5">
        <v>33691322.450000003</v>
      </c>
      <c r="O53" s="5">
        <v>6275928716.6300001</v>
      </c>
      <c r="P53" s="5">
        <v>2480446629.0999999</v>
      </c>
      <c r="Q53" s="5">
        <v>2480446629.0999999</v>
      </c>
    </row>
    <row r="54" spans="1:17" ht="54.35" x14ac:dyDescent="0.25">
      <c r="A54" s="2" t="s">
        <v>17</v>
      </c>
      <c r="B54" s="3" t="s">
        <v>18</v>
      </c>
      <c r="C54" s="4" t="s">
        <v>90</v>
      </c>
      <c r="D54" s="2" t="s">
        <v>20</v>
      </c>
      <c r="E54" s="2" t="s">
        <v>21</v>
      </c>
      <c r="F54" s="2" t="s">
        <v>22</v>
      </c>
      <c r="G54" s="3" t="s">
        <v>91</v>
      </c>
      <c r="H54" s="5">
        <v>8731236940</v>
      </c>
      <c r="I54" s="5">
        <v>0</v>
      </c>
      <c r="J54" s="5">
        <v>5043089002</v>
      </c>
      <c r="K54" s="5">
        <v>3688147938</v>
      </c>
      <c r="L54" s="5">
        <v>0</v>
      </c>
      <c r="M54" s="5">
        <v>3339123472</v>
      </c>
      <c r="N54" s="5">
        <v>349024466</v>
      </c>
      <c r="O54" s="5">
        <v>3262636519</v>
      </c>
      <c r="P54" s="5">
        <v>834016063</v>
      </c>
      <c r="Q54" s="5">
        <v>834016063</v>
      </c>
    </row>
    <row r="55" spans="1:17" ht="43.5" x14ac:dyDescent="0.25">
      <c r="A55" s="2" t="s">
        <v>17</v>
      </c>
      <c r="B55" s="3" t="s">
        <v>18</v>
      </c>
      <c r="C55" s="4" t="s">
        <v>92</v>
      </c>
      <c r="D55" s="2" t="s">
        <v>20</v>
      </c>
      <c r="E55" s="2" t="s">
        <v>21</v>
      </c>
      <c r="F55" s="2" t="s">
        <v>22</v>
      </c>
      <c r="G55" s="3" t="s">
        <v>93</v>
      </c>
      <c r="H55" s="5">
        <v>11906101227</v>
      </c>
      <c r="I55" s="5">
        <v>0</v>
      </c>
      <c r="J55" s="5">
        <v>2209886986</v>
      </c>
      <c r="K55" s="5">
        <v>9696214241</v>
      </c>
      <c r="L55" s="5">
        <v>0</v>
      </c>
      <c r="M55" s="5">
        <v>9102029332.7999992</v>
      </c>
      <c r="N55" s="5">
        <v>594184908.20000005</v>
      </c>
      <c r="O55" s="5">
        <v>8416794706.4499998</v>
      </c>
      <c r="P55" s="5">
        <v>2584337784.4099998</v>
      </c>
      <c r="Q55" s="5">
        <v>2220273161.9499998</v>
      </c>
    </row>
    <row r="56" spans="1:17" ht="43.5" x14ac:dyDescent="0.25">
      <c r="A56" s="2" t="s">
        <v>17</v>
      </c>
      <c r="B56" s="3" t="s">
        <v>18</v>
      </c>
      <c r="C56" s="4" t="s">
        <v>94</v>
      </c>
      <c r="D56" s="2" t="s">
        <v>20</v>
      </c>
      <c r="E56" s="2" t="s">
        <v>21</v>
      </c>
      <c r="F56" s="2" t="s">
        <v>22</v>
      </c>
      <c r="G56" s="3" t="s">
        <v>95</v>
      </c>
      <c r="H56" s="5">
        <v>58190764153</v>
      </c>
      <c r="I56" s="5">
        <v>0</v>
      </c>
      <c r="J56" s="5">
        <v>1000199676</v>
      </c>
      <c r="K56" s="5">
        <v>57190564477</v>
      </c>
      <c r="L56" s="5">
        <v>0</v>
      </c>
      <c r="M56" s="5">
        <v>56380467793.059998</v>
      </c>
      <c r="N56" s="5">
        <v>810096683.94000006</v>
      </c>
      <c r="O56" s="5">
        <v>54534598215.769997</v>
      </c>
      <c r="P56" s="5">
        <v>10434007388.34</v>
      </c>
      <c r="Q56" s="5">
        <v>9959310944.7399998</v>
      </c>
    </row>
    <row r="57" spans="1:17" ht="54.35" x14ac:dyDescent="0.25">
      <c r="A57" s="2" t="s">
        <v>17</v>
      </c>
      <c r="B57" s="3" t="s">
        <v>18</v>
      </c>
      <c r="C57" s="4" t="s">
        <v>96</v>
      </c>
      <c r="D57" s="2" t="s">
        <v>20</v>
      </c>
      <c r="E57" s="2" t="s">
        <v>21</v>
      </c>
      <c r="F57" s="2" t="s">
        <v>22</v>
      </c>
      <c r="G57" s="3" t="s">
        <v>97</v>
      </c>
      <c r="H57" s="5">
        <v>11023802538</v>
      </c>
      <c r="I57" s="5">
        <v>214127884</v>
      </c>
      <c r="J57" s="5">
        <v>1129036438</v>
      </c>
      <c r="K57" s="5">
        <v>10108893984</v>
      </c>
      <c r="L57" s="5">
        <v>0</v>
      </c>
      <c r="M57" s="5">
        <v>10012497935.799999</v>
      </c>
      <c r="N57" s="5">
        <v>96396048.200000003</v>
      </c>
      <c r="O57" s="5">
        <v>9799746477.2999992</v>
      </c>
      <c r="P57" s="5">
        <v>2829246858.5</v>
      </c>
      <c r="Q57" s="5">
        <v>2545720894.5</v>
      </c>
    </row>
    <row r="58" spans="1:17" ht="54.35" x14ac:dyDescent="0.25">
      <c r="A58" s="2" t="s">
        <v>17</v>
      </c>
      <c r="B58" s="3" t="s">
        <v>18</v>
      </c>
      <c r="C58" s="4" t="s">
        <v>98</v>
      </c>
      <c r="D58" s="2" t="s">
        <v>20</v>
      </c>
      <c r="E58" s="2" t="s">
        <v>21</v>
      </c>
      <c r="F58" s="2" t="s">
        <v>22</v>
      </c>
      <c r="G58" s="3" t="s">
        <v>99</v>
      </c>
      <c r="H58" s="5">
        <v>9132649964</v>
      </c>
      <c r="I58" s="5">
        <v>0</v>
      </c>
      <c r="J58" s="5">
        <v>720384675</v>
      </c>
      <c r="K58" s="5">
        <v>8412265289</v>
      </c>
      <c r="L58" s="5">
        <v>0</v>
      </c>
      <c r="M58" s="5">
        <v>7934620479</v>
      </c>
      <c r="N58" s="5">
        <v>477644810</v>
      </c>
      <c r="O58" s="5">
        <v>7494639925.5</v>
      </c>
      <c r="P58" s="5">
        <v>2996200567.5300002</v>
      </c>
      <c r="Q58" s="5">
        <v>2996200567.5300002</v>
      </c>
    </row>
    <row r="59" spans="1:17" ht="43.5" x14ac:dyDescent="0.25">
      <c r="A59" s="2" t="s">
        <v>17</v>
      </c>
      <c r="B59" s="3" t="s">
        <v>18</v>
      </c>
      <c r="C59" s="4" t="s">
        <v>100</v>
      </c>
      <c r="D59" s="2" t="s">
        <v>20</v>
      </c>
      <c r="E59" s="2" t="s">
        <v>21</v>
      </c>
      <c r="F59" s="2" t="s">
        <v>22</v>
      </c>
      <c r="G59" s="3" t="s">
        <v>101</v>
      </c>
      <c r="H59" s="5">
        <v>35363682750</v>
      </c>
      <c r="I59" s="5">
        <v>1021792395</v>
      </c>
      <c r="J59" s="5">
        <v>5285853359</v>
      </c>
      <c r="K59" s="5">
        <v>31099621786</v>
      </c>
      <c r="L59" s="5">
        <v>0</v>
      </c>
      <c r="M59" s="5">
        <v>30916399499.5</v>
      </c>
      <c r="N59" s="5">
        <v>183222286.5</v>
      </c>
      <c r="O59" s="5">
        <v>29264218953.5</v>
      </c>
      <c r="P59" s="5">
        <v>12931099325.32</v>
      </c>
      <c r="Q59" s="5">
        <v>12096434725.719999</v>
      </c>
    </row>
    <row r="60" spans="1:17" ht="43.5" x14ac:dyDescent="0.25">
      <c r="A60" s="2" t="s">
        <v>17</v>
      </c>
      <c r="B60" s="3" t="s">
        <v>18</v>
      </c>
      <c r="C60" s="4" t="s">
        <v>102</v>
      </c>
      <c r="D60" s="2" t="s">
        <v>20</v>
      </c>
      <c r="E60" s="2" t="s">
        <v>21</v>
      </c>
      <c r="F60" s="2" t="s">
        <v>22</v>
      </c>
      <c r="G60" s="3" t="s">
        <v>103</v>
      </c>
      <c r="H60" s="5">
        <v>31422455861</v>
      </c>
      <c r="I60" s="5">
        <v>515655762</v>
      </c>
      <c r="J60" s="5">
        <v>6234915442</v>
      </c>
      <c r="K60" s="5">
        <v>25703196181</v>
      </c>
      <c r="L60" s="5">
        <v>0</v>
      </c>
      <c r="M60" s="5">
        <v>25457202212.360001</v>
      </c>
      <c r="N60" s="5">
        <v>245993968.63999999</v>
      </c>
      <c r="O60" s="5">
        <v>24837392798.360001</v>
      </c>
      <c r="P60" s="5">
        <v>11624441252.74</v>
      </c>
      <c r="Q60" s="5">
        <v>11555574064.74</v>
      </c>
    </row>
    <row r="61" spans="1:17" ht="43.5" x14ac:dyDescent="0.25">
      <c r="A61" s="2" t="s">
        <v>17</v>
      </c>
      <c r="B61" s="3" t="s">
        <v>18</v>
      </c>
      <c r="C61" s="4" t="s">
        <v>104</v>
      </c>
      <c r="D61" s="2" t="s">
        <v>20</v>
      </c>
      <c r="E61" s="2" t="s">
        <v>21</v>
      </c>
      <c r="F61" s="2" t="s">
        <v>22</v>
      </c>
      <c r="G61" s="3" t="s">
        <v>105</v>
      </c>
      <c r="H61" s="5">
        <v>19518118942</v>
      </c>
      <c r="I61" s="5">
        <v>0</v>
      </c>
      <c r="J61" s="5">
        <v>3861956850</v>
      </c>
      <c r="K61" s="5">
        <v>15656162092</v>
      </c>
      <c r="L61" s="5">
        <v>0</v>
      </c>
      <c r="M61" s="5">
        <v>14609718756.059999</v>
      </c>
      <c r="N61" s="5">
        <v>1046443335.9400001</v>
      </c>
      <c r="O61" s="5">
        <v>14390429978.059999</v>
      </c>
      <c r="P61" s="5">
        <v>6952389039.21</v>
      </c>
      <c r="Q61" s="5">
        <v>6951563828.21</v>
      </c>
    </row>
    <row r="62" spans="1:17" ht="43.5" x14ac:dyDescent="0.25">
      <c r="A62" s="2" t="s">
        <v>17</v>
      </c>
      <c r="B62" s="3" t="s">
        <v>18</v>
      </c>
      <c r="C62" s="4" t="s">
        <v>106</v>
      </c>
      <c r="D62" s="2" t="s">
        <v>20</v>
      </c>
      <c r="E62" s="2" t="s">
        <v>21</v>
      </c>
      <c r="F62" s="2" t="s">
        <v>22</v>
      </c>
      <c r="G62" s="3" t="s">
        <v>107</v>
      </c>
      <c r="H62" s="5">
        <v>47668550306</v>
      </c>
      <c r="I62" s="5">
        <v>0</v>
      </c>
      <c r="J62" s="5">
        <v>3549278686</v>
      </c>
      <c r="K62" s="5">
        <v>44119271620</v>
      </c>
      <c r="L62" s="5">
        <v>0</v>
      </c>
      <c r="M62" s="5">
        <v>43978289120.769997</v>
      </c>
      <c r="N62" s="5">
        <v>140982499.22999999</v>
      </c>
      <c r="O62" s="5">
        <v>43279320912.769997</v>
      </c>
      <c r="P62" s="5">
        <v>7507180552.8900003</v>
      </c>
      <c r="Q62" s="5">
        <v>6341075217.29</v>
      </c>
    </row>
    <row r="63" spans="1:17" ht="43.5" x14ac:dyDescent="0.25">
      <c r="A63" s="2" t="s">
        <v>17</v>
      </c>
      <c r="B63" s="3" t="s">
        <v>18</v>
      </c>
      <c r="C63" s="4" t="s">
        <v>108</v>
      </c>
      <c r="D63" s="2" t="s">
        <v>20</v>
      </c>
      <c r="E63" s="2" t="s">
        <v>21</v>
      </c>
      <c r="F63" s="2" t="s">
        <v>22</v>
      </c>
      <c r="G63" s="3" t="s">
        <v>109</v>
      </c>
      <c r="H63" s="5">
        <v>1500000000</v>
      </c>
      <c r="I63" s="5">
        <v>0</v>
      </c>
      <c r="J63" s="5">
        <v>1194016667</v>
      </c>
      <c r="K63" s="5">
        <v>305983333</v>
      </c>
      <c r="L63" s="5">
        <v>0</v>
      </c>
      <c r="M63" s="5">
        <v>305983333</v>
      </c>
      <c r="N63" s="5">
        <v>0</v>
      </c>
      <c r="O63" s="5">
        <v>305983333</v>
      </c>
      <c r="P63" s="5">
        <v>192490499</v>
      </c>
      <c r="Q63" s="5">
        <v>192490499</v>
      </c>
    </row>
    <row r="64" spans="1:17" ht="21.75" x14ac:dyDescent="0.25">
      <c r="A64" s="2" t="s">
        <v>17</v>
      </c>
      <c r="B64" s="3" t="s">
        <v>18</v>
      </c>
      <c r="C64" s="4" t="s">
        <v>110</v>
      </c>
      <c r="D64" s="2" t="s">
        <v>20</v>
      </c>
      <c r="E64" s="2" t="s">
        <v>21</v>
      </c>
      <c r="F64" s="2" t="s">
        <v>22</v>
      </c>
      <c r="G64" s="3" t="s">
        <v>111</v>
      </c>
      <c r="H64" s="5">
        <v>95104041330</v>
      </c>
      <c r="I64" s="5">
        <v>154292551</v>
      </c>
      <c r="J64" s="5">
        <v>25000000000</v>
      </c>
      <c r="K64" s="5">
        <v>70258333881</v>
      </c>
      <c r="L64" s="5">
        <v>0</v>
      </c>
      <c r="M64" s="5">
        <v>67485821285.279999</v>
      </c>
      <c r="N64" s="5">
        <v>2772512595.7199998</v>
      </c>
      <c r="O64" s="5">
        <v>58232110652.989998</v>
      </c>
      <c r="P64" s="5">
        <v>26794088075.34</v>
      </c>
      <c r="Q64" s="5">
        <v>25870836124.790001</v>
      </c>
    </row>
    <row r="65" spans="1:17" ht="65.25" x14ac:dyDescent="0.25">
      <c r="A65" s="2" t="s">
        <v>17</v>
      </c>
      <c r="B65" s="3" t="s">
        <v>18</v>
      </c>
      <c r="C65" s="4" t="s">
        <v>112</v>
      </c>
      <c r="D65" s="2" t="s">
        <v>20</v>
      </c>
      <c r="E65" s="2" t="s">
        <v>21</v>
      </c>
      <c r="F65" s="2" t="s">
        <v>22</v>
      </c>
      <c r="G65" s="3" t="s">
        <v>113</v>
      </c>
      <c r="H65" s="5">
        <v>23814596023</v>
      </c>
      <c r="I65" s="5">
        <v>0</v>
      </c>
      <c r="J65" s="5">
        <v>2000000000</v>
      </c>
      <c r="K65" s="5">
        <v>21814596023</v>
      </c>
      <c r="L65" s="5">
        <v>0</v>
      </c>
      <c r="M65" s="5">
        <v>21276447953.490002</v>
      </c>
      <c r="N65" s="5">
        <v>538148069.50999999</v>
      </c>
      <c r="O65" s="5">
        <v>19015638192.490002</v>
      </c>
      <c r="P65" s="5">
        <v>11112368610.74</v>
      </c>
      <c r="Q65" s="5">
        <v>8524908493.7399998</v>
      </c>
    </row>
    <row r="66" spans="1:17" ht="32.6" x14ac:dyDescent="0.25">
      <c r="A66" s="2" t="s">
        <v>17</v>
      </c>
      <c r="B66" s="3" t="s">
        <v>18</v>
      </c>
      <c r="C66" s="4" t="s">
        <v>114</v>
      </c>
      <c r="D66" s="2" t="s">
        <v>20</v>
      </c>
      <c r="E66" s="2" t="s">
        <v>21</v>
      </c>
      <c r="F66" s="2" t="s">
        <v>22</v>
      </c>
      <c r="G66" s="3" t="s">
        <v>115</v>
      </c>
      <c r="H66" s="5">
        <v>614216315</v>
      </c>
      <c r="I66" s="5">
        <v>0</v>
      </c>
      <c r="J66" s="5">
        <v>0</v>
      </c>
      <c r="K66" s="5">
        <v>614216315</v>
      </c>
      <c r="L66" s="5">
        <v>0</v>
      </c>
      <c r="M66" s="5">
        <v>743374</v>
      </c>
      <c r="N66" s="5">
        <v>613472941</v>
      </c>
      <c r="O66" s="5">
        <v>743374</v>
      </c>
      <c r="P66" s="5">
        <v>0</v>
      </c>
      <c r="Q66" s="5">
        <v>0</v>
      </c>
    </row>
    <row r="67" spans="1:17" ht="32.6" x14ac:dyDescent="0.25">
      <c r="A67" s="2" t="s">
        <v>17</v>
      </c>
      <c r="B67" s="3" t="s">
        <v>18</v>
      </c>
      <c r="C67" s="4" t="s">
        <v>116</v>
      </c>
      <c r="D67" s="2" t="s">
        <v>83</v>
      </c>
      <c r="E67" s="2" t="s">
        <v>117</v>
      </c>
      <c r="F67" s="2" t="s">
        <v>22</v>
      </c>
      <c r="G67" s="3" t="s">
        <v>118</v>
      </c>
      <c r="H67" s="5">
        <v>106886000000</v>
      </c>
      <c r="I67" s="5">
        <v>0</v>
      </c>
      <c r="J67" s="5">
        <v>0</v>
      </c>
      <c r="K67" s="5">
        <v>106886000000</v>
      </c>
      <c r="L67" s="5">
        <v>0</v>
      </c>
      <c r="M67" s="5">
        <v>106885675000</v>
      </c>
      <c r="N67" s="5">
        <v>325000</v>
      </c>
      <c r="O67" s="5">
        <v>106885675000</v>
      </c>
      <c r="P67" s="5">
        <v>0</v>
      </c>
      <c r="Q67" s="5">
        <v>0</v>
      </c>
    </row>
    <row r="68" spans="1:17" ht="32.6" x14ac:dyDescent="0.25">
      <c r="A68" s="2" t="s">
        <v>17</v>
      </c>
      <c r="B68" s="3" t="s">
        <v>18</v>
      </c>
      <c r="C68" s="4" t="s">
        <v>116</v>
      </c>
      <c r="D68" s="2" t="s">
        <v>83</v>
      </c>
      <c r="E68" s="2" t="s">
        <v>84</v>
      </c>
      <c r="F68" s="2" t="s">
        <v>22</v>
      </c>
      <c r="G68" s="3" t="s">
        <v>118</v>
      </c>
      <c r="H68" s="5">
        <v>0</v>
      </c>
      <c r="I68" s="5">
        <v>40000000000</v>
      </c>
      <c r="J68" s="5">
        <v>0</v>
      </c>
      <c r="K68" s="5">
        <v>40000000000</v>
      </c>
      <c r="L68" s="5">
        <v>0</v>
      </c>
      <c r="M68" s="5">
        <v>40000000000</v>
      </c>
      <c r="N68" s="5">
        <v>0</v>
      </c>
      <c r="O68" s="5">
        <v>40000000000</v>
      </c>
      <c r="P68" s="5">
        <v>0</v>
      </c>
      <c r="Q68" s="5">
        <v>0</v>
      </c>
    </row>
    <row r="69" spans="1:17" ht="32.6" x14ac:dyDescent="0.25">
      <c r="A69" s="2" t="s">
        <v>17</v>
      </c>
      <c r="B69" s="3" t="s">
        <v>18</v>
      </c>
      <c r="C69" s="4" t="s">
        <v>116</v>
      </c>
      <c r="D69" s="2" t="s">
        <v>20</v>
      </c>
      <c r="E69" s="2" t="s">
        <v>21</v>
      </c>
      <c r="F69" s="2" t="s">
        <v>22</v>
      </c>
      <c r="G69" s="3" t="s">
        <v>118</v>
      </c>
      <c r="H69" s="5">
        <v>0</v>
      </c>
      <c r="I69" s="5">
        <v>59988712820</v>
      </c>
      <c r="J69" s="5">
        <v>0</v>
      </c>
      <c r="K69" s="5">
        <v>59988712820</v>
      </c>
      <c r="L69" s="5">
        <v>0</v>
      </c>
      <c r="M69" s="5">
        <v>59988712820</v>
      </c>
      <c r="N69" s="5">
        <v>0</v>
      </c>
      <c r="O69" s="5">
        <v>14677031931</v>
      </c>
      <c r="P69" s="5">
        <v>0</v>
      </c>
      <c r="Q69" s="5">
        <v>0</v>
      </c>
    </row>
    <row r="70" spans="1:17" ht="32.6" x14ac:dyDescent="0.25">
      <c r="A70" s="2" t="s">
        <v>17</v>
      </c>
      <c r="B70" s="3" t="s">
        <v>18</v>
      </c>
      <c r="C70" s="4" t="s">
        <v>119</v>
      </c>
      <c r="D70" s="2" t="s">
        <v>20</v>
      </c>
      <c r="E70" s="2" t="s">
        <v>21</v>
      </c>
      <c r="F70" s="2" t="s">
        <v>22</v>
      </c>
      <c r="G70" s="3" t="s">
        <v>120</v>
      </c>
      <c r="H70" s="5">
        <v>6814771000</v>
      </c>
      <c r="I70" s="5">
        <v>0</v>
      </c>
      <c r="J70" s="5">
        <v>0</v>
      </c>
      <c r="K70" s="5">
        <v>6814771000</v>
      </c>
      <c r="L70" s="5">
        <v>0</v>
      </c>
      <c r="M70" s="5">
        <v>6748429056</v>
      </c>
      <c r="N70" s="5">
        <v>66341944</v>
      </c>
      <c r="O70" s="5">
        <v>688052780</v>
      </c>
      <c r="P70" s="5">
        <v>359452360.93000001</v>
      </c>
      <c r="Q70" s="5">
        <v>358525616.93000001</v>
      </c>
    </row>
    <row r="71" spans="1:17" ht="43.5" x14ac:dyDescent="0.25">
      <c r="A71" s="2" t="s">
        <v>17</v>
      </c>
      <c r="B71" s="3" t="s">
        <v>18</v>
      </c>
      <c r="C71" s="4" t="s">
        <v>121</v>
      </c>
      <c r="D71" s="2" t="s">
        <v>20</v>
      </c>
      <c r="E71" s="2" t="s">
        <v>21</v>
      </c>
      <c r="F71" s="2" t="s">
        <v>22</v>
      </c>
      <c r="G71" s="3" t="s">
        <v>122</v>
      </c>
      <c r="H71" s="5">
        <v>28975669495</v>
      </c>
      <c r="I71" s="5">
        <v>0</v>
      </c>
      <c r="J71" s="5">
        <v>0</v>
      </c>
      <c r="K71" s="5">
        <v>28975669495</v>
      </c>
      <c r="L71" s="5">
        <v>0</v>
      </c>
      <c r="M71" s="5">
        <v>14064544592</v>
      </c>
      <c r="N71" s="5">
        <v>14911124903</v>
      </c>
      <c r="O71" s="5">
        <v>12863225988.09</v>
      </c>
      <c r="P71" s="5">
        <v>5248748977.5200005</v>
      </c>
      <c r="Q71" s="5">
        <v>5248748977.5200005</v>
      </c>
    </row>
    <row r="72" spans="1:17" ht="97.85" x14ac:dyDescent="0.25">
      <c r="A72" s="2" t="s">
        <v>17</v>
      </c>
      <c r="B72" s="3" t="s">
        <v>18</v>
      </c>
      <c r="C72" s="4" t="s">
        <v>123</v>
      </c>
      <c r="D72" s="2" t="s">
        <v>20</v>
      </c>
      <c r="E72" s="2" t="s">
        <v>21</v>
      </c>
      <c r="F72" s="2" t="s">
        <v>22</v>
      </c>
      <c r="G72" s="3" t="s">
        <v>124</v>
      </c>
      <c r="H72" s="5">
        <v>29000000000</v>
      </c>
      <c r="I72" s="5">
        <v>0</v>
      </c>
      <c r="J72" s="5">
        <v>0</v>
      </c>
      <c r="K72" s="5">
        <v>29000000000</v>
      </c>
      <c r="L72" s="5">
        <v>0</v>
      </c>
      <c r="M72" s="5">
        <v>27081803276.009998</v>
      </c>
      <c r="N72" s="5">
        <v>1918196723.99</v>
      </c>
      <c r="O72" s="5">
        <v>19045522862.060001</v>
      </c>
      <c r="P72" s="5">
        <v>14207086204.16</v>
      </c>
      <c r="Q72" s="5">
        <v>14202921204.16</v>
      </c>
    </row>
    <row r="73" spans="1:17" ht="65.25" x14ac:dyDescent="0.25">
      <c r="A73" s="2" t="s">
        <v>17</v>
      </c>
      <c r="B73" s="3" t="s">
        <v>18</v>
      </c>
      <c r="C73" s="4" t="s">
        <v>125</v>
      </c>
      <c r="D73" s="2" t="s">
        <v>20</v>
      </c>
      <c r="E73" s="2" t="s">
        <v>21</v>
      </c>
      <c r="F73" s="2" t="s">
        <v>22</v>
      </c>
      <c r="G73" s="3" t="s">
        <v>126</v>
      </c>
      <c r="H73" s="5">
        <v>3182700000</v>
      </c>
      <c r="I73" s="5">
        <v>0</v>
      </c>
      <c r="J73" s="5">
        <v>0</v>
      </c>
      <c r="K73" s="5">
        <v>3182700000</v>
      </c>
      <c r="L73" s="5">
        <v>0</v>
      </c>
      <c r="M73" s="5">
        <v>2712587725</v>
      </c>
      <c r="N73" s="5">
        <v>470112275</v>
      </c>
      <c r="O73" s="5">
        <v>84000000</v>
      </c>
      <c r="P73" s="5">
        <v>43399998</v>
      </c>
      <c r="Q73" s="5">
        <v>43399998</v>
      </c>
    </row>
    <row r="74" spans="1:17" ht="43.5" x14ac:dyDescent="0.25">
      <c r="A74" s="2" t="s">
        <v>17</v>
      </c>
      <c r="B74" s="3" t="s">
        <v>18</v>
      </c>
      <c r="C74" s="4" t="s">
        <v>127</v>
      </c>
      <c r="D74" s="2" t="s">
        <v>20</v>
      </c>
      <c r="E74" s="2" t="s">
        <v>21</v>
      </c>
      <c r="F74" s="2" t="s">
        <v>22</v>
      </c>
      <c r="G74" s="3" t="s">
        <v>128</v>
      </c>
      <c r="H74" s="5">
        <v>20000000000</v>
      </c>
      <c r="I74" s="5">
        <v>0</v>
      </c>
      <c r="J74" s="5">
        <v>0</v>
      </c>
      <c r="K74" s="5">
        <v>20000000000</v>
      </c>
      <c r="L74" s="5">
        <v>0</v>
      </c>
      <c r="M74" s="5">
        <v>14766568816.530001</v>
      </c>
      <c r="N74" s="5">
        <v>5233431183.4700003</v>
      </c>
      <c r="O74" s="5">
        <v>12564876664.9</v>
      </c>
      <c r="P74" s="5">
        <v>4044604724.8299999</v>
      </c>
      <c r="Q74" s="5">
        <v>4044604724.8299999</v>
      </c>
    </row>
    <row r="75" spans="1:17" ht="26.5" customHeight="1" x14ac:dyDescent="0.25">
      <c r="A75" s="8"/>
      <c r="B75" s="8"/>
      <c r="C75" s="8"/>
      <c r="D75" s="8"/>
      <c r="E75" s="8"/>
      <c r="F75" s="8"/>
      <c r="G75" s="8" t="s">
        <v>131</v>
      </c>
      <c r="H75" s="9">
        <f>SUM(H37:H74)</f>
        <v>997142545584</v>
      </c>
      <c r="I75" s="9">
        <f t="shared" ref="I75:Q75" si="2">SUM(I37:I74)</f>
        <v>116580138298</v>
      </c>
      <c r="J75" s="9">
        <f t="shared" si="2"/>
        <v>116580138298</v>
      </c>
      <c r="K75" s="9">
        <f t="shared" si="2"/>
        <v>997142545584</v>
      </c>
      <c r="L75" s="9">
        <f t="shared" si="2"/>
        <v>0</v>
      </c>
      <c r="M75" s="9">
        <f t="shared" si="2"/>
        <v>953424980113.93994</v>
      </c>
      <c r="N75" s="9">
        <f t="shared" si="2"/>
        <v>43717565470.060005</v>
      </c>
      <c r="O75" s="9">
        <f t="shared" si="2"/>
        <v>751865056175.1001</v>
      </c>
      <c r="P75" s="9">
        <f t="shared" si="2"/>
        <v>200525307629.73999</v>
      </c>
      <c r="Q75" s="9">
        <f t="shared" si="2"/>
        <v>192042022079.92999</v>
      </c>
    </row>
    <row r="76" spans="1:17" ht="25.15" customHeight="1" x14ac:dyDescent="0.25">
      <c r="A76" s="10"/>
      <c r="B76" s="11"/>
      <c r="C76" s="12"/>
      <c r="D76" s="10"/>
      <c r="E76" s="10"/>
      <c r="F76" s="10"/>
      <c r="G76" s="13" t="s">
        <v>132</v>
      </c>
      <c r="H76" s="14">
        <f>+H33+H36+H75</f>
        <v>1605878545584</v>
      </c>
      <c r="I76" s="14">
        <f t="shared" ref="I76:Q76" si="3">+I33+I36+I75</f>
        <v>229847138298</v>
      </c>
      <c r="J76" s="14">
        <f t="shared" si="3"/>
        <v>229847138298</v>
      </c>
      <c r="K76" s="14">
        <f t="shared" si="3"/>
        <v>1605878545584</v>
      </c>
      <c r="L76" s="14">
        <f t="shared" si="3"/>
        <v>0</v>
      </c>
      <c r="M76" s="14">
        <f t="shared" si="3"/>
        <v>1496559412709.9399</v>
      </c>
      <c r="N76" s="14">
        <f t="shared" si="3"/>
        <v>109319132874.06</v>
      </c>
      <c r="O76" s="14">
        <f t="shared" si="3"/>
        <v>1079859302048.6001</v>
      </c>
      <c r="P76" s="14">
        <f t="shared" si="3"/>
        <v>510130144615.16998</v>
      </c>
      <c r="Q76" s="14">
        <f t="shared" si="3"/>
        <v>500179554659.78003</v>
      </c>
    </row>
    <row r="77" spans="1:17" x14ac:dyDescent="0.25"/>
    <row r="78" spans="1:17" x14ac:dyDescent="0.25">
      <c r="A78" s="15" t="s">
        <v>133</v>
      </c>
    </row>
    <row r="79" spans="1:17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C62A6822-D822-4BDC-8EFB-6C52696ABE16}"/>
</file>

<file path=customXml/itemProps2.xml><?xml version="1.0" encoding="utf-8"?>
<ds:datastoreItem xmlns:ds="http://schemas.openxmlformats.org/officeDocument/2006/customXml" ds:itemID="{E8F2E651-F488-4650-82CC-0575BA06FBC6}"/>
</file>

<file path=customXml/itemProps3.xml><?xml version="1.0" encoding="utf-8"?>
<ds:datastoreItem xmlns:ds="http://schemas.openxmlformats.org/officeDocument/2006/customXml" ds:itemID="{1C38ACB5-F6F9-479A-8441-9181E3FBB40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Agosto 2022</dc:title>
  <dc:creator>Sandra Patricia Jimenez Gonzalez</dc:creator>
  <cp:lastModifiedBy>Sandra Patricia Jimenez Gonzalez</cp:lastModifiedBy>
  <dcterms:created xsi:type="dcterms:W3CDTF">2022-09-02T19:09:44Z</dcterms:created>
  <dcterms:modified xsi:type="dcterms:W3CDTF">2022-09-02T19:22:56Z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