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2/"/>
    </mc:Choice>
  </mc:AlternateContent>
  <xr:revisionPtr revIDLastSave="43" documentId="8_{A4BF575A-5523-49AC-BE07-791D465FA76B}" xr6:coauthVersionLast="47" xr6:coauthVersionMax="47" xr10:uidLastSave="{4819E355-4121-4A0E-8E0A-9BD675584092}"/>
  <bookViews>
    <workbookView xWindow="-109" yWindow="-109" windowWidth="26301" windowHeight="1430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3" i="1" l="1"/>
  <c r="P73" i="1"/>
  <c r="O73" i="1"/>
  <c r="N73" i="1"/>
  <c r="M73" i="1"/>
  <c r="L73" i="1"/>
  <c r="K73" i="1"/>
  <c r="J73" i="1"/>
  <c r="I73" i="1"/>
  <c r="H73" i="1"/>
  <c r="Q72" i="1"/>
  <c r="P72" i="1"/>
  <c r="O72" i="1"/>
  <c r="N72" i="1"/>
  <c r="M72" i="1"/>
  <c r="L72" i="1"/>
  <c r="K72" i="1"/>
  <c r="J72" i="1"/>
  <c r="I72" i="1"/>
  <c r="H72" i="1"/>
  <c r="Q35" i="1"/>
  <c r="P35" i="1"/>
  <c r="O35" i="1"/>
  <c r="N35" i="1"/>
  <c r="M35" i="1"/>
  <c r="L35" i="1"/>
  <c r="K35" i="1"/>
  <c r="J35" i="1"/>
  <c r="I35" i="1"/>
  <c r="H35" i="1"/>
  <c r="Q32" i="1"/>
  <c r="P32" i="1"/>
  <c r="O32" i="1"/>
  <c r="N32" i="1"/>
  <c r="M32" i="1"/>
  <c r="L32" i="1"/>
  <c r="K32" i="1"/>
  <c r="J32" i="1"/>
  <c r="I32" i="1"/>
  <c r="H32" i="1"/>
</calcChain>
</file>

<file path=xl/sharedStrings.xml><?xml version="1.0" encoding="utf-8"?>
<sst xmlns="http://schemas.openxmlformats.org/spreadsheetml/2006/main" count="394" uniqueCount="135">
  <si>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</si>
  <si>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</si>
  <si>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</si>
  <si>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</si>
  <si>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</si>
  <si>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</si>
  <si>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</si>
  <si>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</si>
  <si>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</si>
  <si>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</si>
  <si>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</si>
  <si>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</si>
  <si>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</si>
  <si>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</si>
  <si>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</si>
  <si>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</si>
  <si>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</si>
  <si>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</si>
  <si>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AERONÁUTICA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</si>
  <si>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</si>
  <si>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</si>
  <si>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</si>
  <si>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</si>
  <si>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</si>
  <si>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</si>
  <si>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</si>
  <si>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</si>
  <si>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</si>
  <si>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</si>
  <si>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</si>
  <si>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</si>
  <si>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</si>
  <si>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</si>
  <si>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</si>
  <si>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</si>
  <si>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</si>
  <si>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</si>
  <si>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</si>
  <si>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</si>
  <si>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</si>
  <si>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</si>
  <si>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</si>
  <si>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</si>
  <si>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</si>
  <si>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</si>
  <si>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</si>
  <si>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</si>
  <si>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</si>
  <si>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</si>
  <si>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</si>
  <si>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</si>
  <si>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</si>
  <si>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B-10-01-03</t>
  </si>
  <si>
    <t>OTRAS CUENTAS POR PAGAR</t>
  </si>
  <si>
    <t>B-10-04-01</t>
  </si>
  <si>
    <t>APORTES AL FONDO DE CONTINGENCIAS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</si>
  <si>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</si>
  <si>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</si>
  <si>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</si>
  <si>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</si>
  <si>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</si>
  <si>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</si>
  <si>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</si>
  <si>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</si>
  <si>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</si>
  <si>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</si>
  <si>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</si>
  <si>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</si>
  <si>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</si>
  <si>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</si>
  <si>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</si>
  <si>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</si>
  <si>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</si>
  <si>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</si>
  <si>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</si>
  <si>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</si>
  <si>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</si>
  <si>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</si>
  <si>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</si>
  <si>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</si>
  <si>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</si>
  <si>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</si>
  <si>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</si>
  <si>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Nación</t>
  </si>
  <si>
    <t>13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</si>
  <si>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</si>
  <si>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</si>
  <si>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</si>
  <si>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</si>
  <si>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</si>
  <si>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</si>
  <si>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</si>
  <si>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</si>
  <si>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</si>
  <si>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</si>
  <si>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</si>
  <si>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</si>
  <si>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</si>
  <si>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</si>
  <si>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</si>
  <si>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</si>
  <si>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</si>
  <si>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</si>
  <si>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</si>
  <si>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</si>
  <si>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</si>
  <si>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</si>
  <si>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</si>
  <si>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</si>
  <si>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</si>
  <si>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</si>
  <si>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</si>
  <si>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</si>
  <si>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</si>
  <si>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</si>
  <si>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CONSTRUCCIÓN DE UNA PISTA DE ATERRIZAJE (HITO 1: 1460X30M) EN PALESTINA</t>
  </si>
  <si>
    <t>C-2403-0600-54</t>
  </si>
  <si>
    <t>11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</si>
  <si>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</si>
  <si>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</si>
  <si>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</si>
  <si>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</si>
  <si>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</si>
  <si>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</si>
  <si>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</si>
  <si>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</si>
  <si>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</si>
  <si>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</si>
  <si>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</si>
  <si>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INFORME DE EJECUCIÓN PRESUPUESTAL 2022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</si>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</sst>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[$-1240A]&quot;$&quot;\ #,##0;\-&quot;$&quot;\ #,##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  <family val="2"/>
    </font>
    <font>
      <b/>
      <sz val="9"/>
      <color rgb="FFFFFFFF"/>
      <name val="Arial"/>
      <family val="2"/>
    </font>
    <font>
      <b/>
      <sz val="16"/>
      <color rgb="FF0F243E"/>
      <name val="Arial"/>
      <family val="2"/>
    </font>
    <font>
      <sz val="10"/>
      <color rgb="FFFFFFFF"/>
      <name val="Times New Roman"/>
      <family val="1"/>
    </font>
    <font>
      <b/>
      <sz val="11"/>
      <color rgb="FFFFFF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164" fontId="2" fillId="0" borderId="1" xfId="0" applyNumberFormat="1" applyFont="1" applyFill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5" fontId="3" fillId="4" borderId="1" xfId="0" applyNumberFormat="1" applyFont="1" applyFill="1" applyBorder="1" applyAlignment="1">
      <alignment horizontal="right" vertical="center" wrapText="1" readingOrder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1017917</xdr:colOff>
      <xdr:row>8</xdr:row>
      <xdr:rowOff>138022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E25CDC0-7969-4AEE-8D75-53783C4C2767}"/>
            </a:ext>
          </a:extLst>
        </xdr:cNvPr>
        <xdr:cNvGrpSpPr/>
      </xdr:nvGrpSpPr>
      <xdr:grpSpPr>
        <a:xfrm>
          <a:off x="0" y="0"/>
          <a:ext cx="3804249" cy="1587260"/>
          <a:chOff x="0" y="0"/>
          <a:chExt cx="2030544" cy="13062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E0857DF-0585-4DFE-9D44-E63223C791F0}"/>
              </a:ext>
            </a:extLst>
          </xdr:cNvPr>
          <xdr:cNvGrpSpPr/>
        </xdr:nvGrpSpPr>
        <xdr:grpSpPr>
          <a:xfrm>
            <a:off x="0" y="0"/>
            <a:ext cx="2030544" cy="1306286"/>
            <a:chOff x="-1" y="0"/>
            <a:chExt cx="1570413" cy="911205"/>
          </a:xfrm>
        </xdr:grpSpPr>
        <xdr:sp macro="" textlink="">
          <xdr:nvSpPr>
            <xdr:cNvPr id="5" name="Freeform 10">
              <a:extLst>
                <a:ext uri="{FF2B5EF4-FFF2-40B4-BE49-F238E27FC236}">
                  <a16:creationId xmlns:a16="http://schemas.microsoft.com/office/drawing/2014/main" id="{504739B4-880E-4995-BDE9-9EF967EFE35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1570412" cy="911205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48000">
                  <a:srgbClr val="09193C"/>
                </a:gs>
                <a:gs pos="100000">
                  <a:srgbClr val="003CA3"/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  <xdr:sp macro="" textlink="">
          <xdr:nvSpPr>
            <xdr:cNvPr id="6" name="Freeform 10">
              <a:extLst>
                <a:ext uri="{FF2B5EF4-FFF2-40B4-BE49-F238E27FC236}">
                  <a16:creationId xmlns:a16="http://schemas.microsoft.com/office/drawing/2014/main" id="{201921EF-4698-4E33-9BA6-FBF708577B6F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1157012" cy="671337"/>
            </a:xfrm>
            <a:custGeom>
              <a:avLst/>
              <a:gdLst>
                <a:gd name="T0" fmla="*/ 0 w 663"/>
                <a:gd name="T1" fmla="*/ 384 h 384"/>
                <a:gd name="T2" fmla="*/ 236 w 663"/>
                <a:gd name="T3" fmla="*/ 384 h 384"/>
                <a:gd name="T4" fmla="*/ 309 w 663"/>
                <a:gd name="T5" fmla="*/ 354 h 384"/>
                <a:gd name="T6" fmla="*/ 663 w 663"/>
                <a:gd name="T7" fmla="*/ 0 h 384"/>
                <a:gd name="T8" fmla="*/ 31 w 663"/>
                <a:gd name="T9" fmla="*/ 5 h 384"/>
                <a:gd name="T10" fmla="*/ 0 w 663"/>
                <a:gd name="T11" fmla="*/ 384 h 384"/>
                <a:gd name="connsiteX0" fmla="*/ 8 w 10008"/>
                <a:gd name="connsiteY0" fmla="*/ 10000 h 10000"/>
                <a:gd name="connsiteX1" fmla="*/ 3568 w 10008"/>
                <a:gd name="connsiteY1" fmla="*/ 10000 h 10000"/>
                <a:gd name="connsiteX2" fmla="*/ 4669 w 10008"/>
                <a:gd name="connsiteY2" fmla="*/ 9219 h 10000"/>
                <a:gd name="connsiteX3" fmla="*/ 10008 w 10008"/>
                <a:gd name="connsiteY3" fmla="*/ 0 h 10000"/>
                <a:gd name="connsiteX4" fmla="*/ 0 w 10008"/>
                <a:gd name="connsiteY4" fmla="*/ 130 h 10000"/>
                <a:gd name="connsiteX5" fmla="*/ 8 w 10008"/>
                <a:gd name="connsiteY5" fmla="*/ 10000 h 10000"/>
                <a:gd name="connsiteX0" fmla="*/ 8 w 10008"/>
                <a:gd name="connsiteY0" fmla="*/ 10023 h 10023"/>
                <a:gd name="connsiteX1" fmla="*/ 3568 w 10008"/>
                <a:gd name="connsiteY1" fmla="*/ 10023 h 10023"/>
                <a:gd name="connsiteX2" fmla="*/ 4669 w 10008"/>
                <a:gd name="connsiteY2" fmla="*/ 9242 h 10023"/>
                <a:gd name="connsiteX3" fmla="*/ 10008 w 10008"/>
                <a:gd name="connsiteY3" fmla="*/ 23 h 10023"/>
                <a:gd name="connsiteX4" fmla="*/ 0 w 10008"/>
                <a:gd name="connsiteY4" fmla="*/ 0 h 10023"/>
                <a:gd name="connsiteX5" fmla="*/ 8 w 10008"/>
                <a:gd name="connsiteY5" fmla="*/ 10023 h 1002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0008" h="10023">
                  <a:moveTo>
                    <a:pt x="8" y="10023"/>
                  </a:moveTo>
                  <a:lnTo>
                    <a:pt x="3568" y="10023"/>
                  </a:lnTo>
                  <a:cubicBezTo>
                    <a:pt x="3975" y="10023"/>
                    <a:pt x="4367" y="9737"/>
                    <a:pt x="4669" y="9242"/>
                  </a:cubicBezTo>
                  <a:lnTo>
                    <a:pt x="10008" y="23"/>
                  </a:lnTo>
                  <a:lnTo>
                    <a:pt x="0" y="0"/>
                  </a:lnTo>
                  <a:cubicBezTo>
                    <a:pt x="3" y="3290"/>
                    <a:pt x="5" y="6733"/>
                    <a:pt x="8" y="10023"/>
                  </a:cubicBezTo>
                  <a:close/>
                </a:path>
              </a:pathLst>
            </a:custGeom>
            <a:gradFill>
              <a:gsLst>
                <a:gs pos="23000">
                  <a:srgbClr val="09193C">
                    <a:alpha val="75000"/>
                  </a:srgbClr>
                </a:gs>
                <a:gs pos="100000">
                  <a:srgbClr val="003CA3">
                    <a:alpha val="17000"/>
                    <a:lumMod val="95000"/>
                  </a:srgbClr>
                </a:gs>
              </a:gsLst>
              <a:lin ang="5400000" scaled="1"/>
            </a:gra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id-ID" sz="1351"/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18099372-F708-406B-A754-2D2DA314DA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899" y="0"/>
            <a:ext cx="1070217" cy="10702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</xdr:row>
      <xdr:rowOff>0</xdr:rowOff>
    </xdr:from>
    <xdr:to>
      <xdr:col>2</xdr:col>
      <xdr:colOff>1276711</xdr:colOff>
      <xdr:row>13</xdr:row>
      <xdr:rowOff>172529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4E6793D7-1525-4655-92D6-3337685773F0}"/>
            </a:ext>
          </a:extLst>
        </xdr:cNvPr>
        <xdr:cNvSpPr/>
      </xdr:nvSpPr>
      <xdr:spPr>
        <a:xfrm rot="10800000">
          <a:off x="0" y="1992702"/>
          <a:ext cx="4063043" cy="534838"/>
        </a:xfrm>
        <a:prstGeom prst="rect">
          <a:avLst/>
        </a:prstGeom>
        <a:gradFill flip="none" rotWithShape="1">
          <a:gsLst>
            <a:gs pos="23000">
              <a:srgbClr val="09193C"/>
            </a:gs>
            <a:gs pos="100000">
              <a:srgbClr val="003CA3">
                <a:lumMod val="75000"/>
              </a:srgbClr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431321</xdr:colOff>
      <xdr:row>10</xdr:row>
      <xdr:rowOff>172528</xdr:rowOff>
    </xdr:from>
    <xdr:to>
      <xdr:col>2</xdr:col>
      <xdr:colOff>465827</xdr:colOff>
      <xdr:row>13</xdr:row>
      <xdr:rowOff>172528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F4C80F51-6CD8-42DA-92F6-E7FCC683B998}"/>
            </a:ext>
          </a:extLst>
        </xdr:cNvPr>
        <xdr:cNvSpPr txBox="1">
          <a:spLocks noChangeArrowheads="1"/>
        </xdr:cNvSpPr>
      </xdr:nvSpPr>
      <xdr:spPr bwMode="auto">
        <a:xfrm>
          <a:off x="431321" y="1984075"/>
          <a:ext cx="2820838" cy="54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Calibri"/>
              <a:cs typeface="Calibri"/>
            </a:rPr>
            <a:t>Corte: al 30 abril 2022</a:t>
          </a:r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571500</xdr:colOff>
      <xdr:row>4</xdr:row>
      <xdr:rowOff>69910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4556832-C307-437C-AB54-7092E39BE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7268" y="0"/>
          <a:ext cx="4479266" cy="794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showGridLines="0" tabSelected="1" workbookViewId="0">
      <selection activeCell="A11" sqref="A11:Q11"/>
    </sheetView>
  </sheetViews>
  <sheetFormatPr baseColWidth="10" defaultColWidth="0" defaultRowHeight="14.3" zeroHeight="1" x14ac:dyDescent="0.25"/>
  <cols>
    <col min="1" max="1" width="13.5" customWidth="1"/>
    <col min="2" max="2" width="26.875" customWidth="1"/>
    <col min="3" max="3" width="21.625" customWidth="1"/>
    <col min="4" max="4" width="9.625" customWidth="1"/>
    <col min="5" max="5" width="8.125" customWidth="1"/>
    <col min="6" max="6" width="9.625" customWidth="1"/>
    <col min="7" max="7" width="27.625" customWidth="1"/>
    <col min="8" max="17" width="18.875" customWidth="1"/>
    <col min="18" max="18" width="7" customWidth="1"/>
    <col min="19" max="19" width="6.5" hidden="1"/>
    <col min="20" max="16384" width="11" hidden="1"/>
  </cols>
  <sheetData>
    <row r="1" spans="1:17" x14ac:dyDescent="0.25"/>
    <row r="2" spans="1:17" x14ac:dyDescent="0.25"/>
    <row r="3" spans="1:17" x14ac:dyDescent="0.25"/>
    <row r="4" spans="1:17" x14ac:dyDescent="0.25"/>
    <row r="5" spans="1:17" x14ac:dyDescent="0.25"/>
    <row r="6" spans="1:17" x14ac:dyDescent="0.25"/>
    <row r="7" spans="1:17" x14ac:dyDescent="0.25"/>
    <row r="8" spans="1:17" x14ac:dyDescent="0.25"/>
    <row r="9" spans="1:17" x14ac:dyDescent="0.25"/>
    <row r="10" spans="1:17" x14ac:dyDescent="0.25"/>
    <row r="11" spans="1:17" ht="21.1" x14ac:dyDescent="0.25">
      <c r="A11" s="6" t="s">
        <v>129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/>
    <row r="13" spans="1:17" x14ac:dyDescent="0.25"/>
    <row r="14" spans="1:17" x14ac:dyDescent="0.25"/>
    <row r="15" spans="1:17" x14ac:dyDescent="0.25"/>
    <row r="16" spans="1:17" ht="30.1" customHeight="1" x14ac:dyDescent="0.25">
      <c r="A16" s="5" t="s">
        <v>0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5" t="s">
        <v>10</v>
      </c>
      <c r="L16" s="5" t="s">
        <v>11</v>
      </c>
      <c r="M16" s="5" t="s">
        <v>12</v>
      </c>
      <c r="N16" s="5" t="s">
        <v>13</v>
      </c>
      <c r="O16" s="5" t="s">
        <v>14</v>
      </c>
      <c r="P16" s="5" t="s">
        <v>15</v>
      </c>
      <c r="Q16" s="5" t="s">
        <v>16</v>
      </c>
    </row>
    <row r="17" spans="1:17" ht="21.75" x14ac:dyDescent="0.25">
      <c r="A17" s="1" t="s">
        <v>17</v>
      </c>
      <c r="B17" s="2" t="s">
        <v>18</v>
      </c>
      <c r="C17" s="3" t="s">
        <v>19</v>
      </c>
      <c r="D17" s="1" t="s">
        <v>20</v>
      </c>
      <c r="E17" s="1" t="s">
        <v>21</v>
      </c>
      <c r="F17" s="1" t="s">
        <v>22</v>
      </c>
      <c r="G17" s="2" t="s">
        <v>23</v>
      </c>
      <c r="H17" s="4">
        <v>209444000000</v>
      </c>
      <c r="I17" s="4">
        <v>0</v>
      </c>
      <c r="J17" s="4">
        <v>0</v>
      </c>
      <c r="K17" s="4">
        <v>209444000000</v>
      </c>
      <c r="L17" s="4">
        <v>0</v>
      </c>
      <c r="M17" s="4">
        <v>209444000000</v>
      </c>
      <c r="N17" s="4">
        <v>0</v>
      </c>
      <c r="O17" s="4">
        <v>59831525438</v>
      </c>
      <c r="P17" s="4">
        <v>59830200540.650002</v>
      </c>
      <c r="Q17" s="4">
        <v>59830200540.650002</v>
      </c>
    </row>
    <row r="18" spans="1:17" ht="21.75" x14ac:dyDescent="0.25">
      <c r="A18" s="1" t="s">
        <v>17</v>
      </c>
      <c r="B18" s="2" t="s">
        <v>18</v>
      </c>
      <c r="C18" s="3" t="s">
        <v>24</v>
      </c>
      <c r="D18" s="1" t="s">
        <v>20</v>
      </c>
      <c r="E18" s="1" t="s">
        <v>21</v>
      </c>
      <c r="F18" s="1" t="s">
        <v>22</v>
      </c>
      <c r="G18" s="2" t="s">
        <v>25</v>
      </c>
      <c r="H18" s="4">
        <v>92142000000</v>
      </c>
      <c r="I18" s="4">
        <v>0</v>
      </c>
      <c r="J18" s="4">
        <v>0</v>
      </c>
      <c r="K18" s="4">
        <v>92142000000</v>
      </c>
      <c r="L18" s="4">
        <v>0</v>
      </c>
      <c r="M18" s="4">
        <v>92142000000</v>
      </c>
      <c r="N18" s="4">
        <v>0</v>
      </c>
      <c r="O18" s="4">
        <v>23846211773</v>
      </c>
      <c r="P18" s="4">
        <v>23846211773</v>
      </c>
      <c r="Q18" s="4">
        <v>23846211773</v>
      </c>
    </row>
    <row r="19" spans="1:17" ht="32.6" x14ac:dyDescent="0.25">
      <c r="A19" s="1" t="s">
        <v>17</v>
      </c>
      <c r="B19" s="2" t="s">
        <v>18</v>
      </c>
      <c r="C19" s="3" t="s">
        <v>26</v>
      </c>
      <c r="D19" s="1" t="s">
        <v>20</v>
      </c>
      <c r="E19" s="1" t="s">
        <v>21</v>
      </c>
      <c r="F19" s="1" t="s">
        <v>22</v>
      </c>
      <c r="G19" s="2" t="s">
        <v>27</v>
      </c>
      <c r="H19" s="4">
        <v>56914000000</v>
      </c>
      <c r="I19" s="4">
        <v>0</v>
      </c>
      <c r="J19" s="4">
        <v>0</v>
      </c>
      <c r="K19" s="4">
        <v>56914000000</v>
      </c>
      <c r="L19" s="4">
        <v>0</v>
      </c>
      <c r="M19" s="4">
        <v>56914000000</v>
      </c>
      <c r="N19" s="4">
        <v>0</v>
      </c>
      <c r="O19" s="4">
        <v>24390565811</v>
      </c>
      <c r="P19" s="4">
        <v>24390077722.650002</v>
      </c>
      <c r="Q19" s="4">
        <v>24390077722.650002</v>
      </c>
    </row>
    <row r="20" spans="1:17" ht="32.6" x14ac:dyDescent="0.25">
      <c r="A20" s="1" t="s">
        <v>17</v>
      </c>
      <c r="B20" s="2" t="s">
        <v>18</v>
      </c>
      <c r="C20" s="3" t="s">
        <v>28</v>
      </c>
      <c r="D20" s="1" t="s">
        <v>20</v>
      </c>
      <c r="E20" s="1" t="s">
        <v>21</v>
      </c>
      <c r="F20" s="1" t="s">
        <v>22</v>
      </c>
      <c r="G20" s="2" t="s">
        <v>29</v>
      </c>
      <c r="H20" s="4">
        <v>16235000000</v>
      </c>
      <c r="I20" s="4">
        <v>0</v>
      </c>
      <c r="J20" s="4">
        <v>0</v>
      </c>
      <c r="K20" s="4">
        <v>16235000000</v>
      </c>
      <c r="L20" s="4">
        <v>16235000000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</row>
    <row r="21" spans="1:17" ht="21.75" x14ac:dyDescent="0.25">
      <c r="A21" s="1" t="s">
        <v>17</v>
      </c>
      <c r="B21" s="2" t="s">
        <v>18</v>
      </c>
      <c r="C21" s="3" t="s">
        <v>30</v>
      </c>
      <c r="D21" s="1" t="s">
        <v>20</v>
      </c>
      <c r="E21" s="1" t="s">
        <v>21</v>
      </c>
      <c r="F21" s="1" t="s">
        <v>22</v>
      </c>
      <c r="G21" s="2" t="s">
        <v>31</v>
      </c>
      <c r="H21" s="4">
        <v>69812000000</v>
      </c>
      <c r="I21" s="4">
        <v>0</v>
      </c>
      <c r="J21" s="4">
        <v>0</v>
      </c>
      <c r="K21" s="4">
        <v>69812000000</v>
      </c>
      <c r="L21" s="4">
        <v>0</v>
      </c>
      <c r="M21" s="4">
        <v>42728976420</v>
      </c>
      <c r="N21" s="4">
        <v>27083023580</v>
      </c>
      <c r="O21" s="4">
        <v>31456118735.98</v>
      </c>
      <c r="P21" s="4">
        <v>15108601476.68</v>
      </c>
      <c r="Q21" s="4">
        <v>14729739211.110001</v>
      </c>
    </row>
    <row r="22" spans="1:17" ht="21.75" x14ac:dyDescent="0.25">
      <c r="A22" s="1" t="s">
        <v>17</v>
      </c>
      <c r="B22" s="2" t="s">
        <v>18</v>
      </c>
      <c r="C22" s="3" t="s">
        <v>32</v>
      </c>
      <c r="D22" s="1" t="s">
        <v>20</v>
      </c>
      <c r="E22" s="1" t="s">
        <v>21</v>
      </c>
      <c r="F22" s="1" t="s">
        <v>22</v>
      </c>
      <c r="G22" s="2" t="s">
        <v>33</v>
      </c>
      <c r="H22" s="4">
        <v>1007000000</v>
      </c>
      <c r="I22" s="4">
        <v>0</v>
      </c>
      <c r="J22" s="4">
        <v>0</v>
      </c>
      <c r="K22" s="4">
        <v>1007000000</v>
      </c>
      <c r="L22" s="4">
        <v>0</v>
      </c>
      <c r="M22" s="4">
        <v>1007000000</v>
      </c>
      <c r="N22" s="4">
        <v>0</v>
      </c>
      <c r="O22" s="4">
        <v>1007000000</v>
      </c>
      <c r="P22" s="4">
        <v>1006999963</v>
      </c>
      <c r="Q22" s="4">
        <v>1006999963</v>
      </c>
    </row>
    <row r="23" spans="1:17" ht="32.6" x14ac:dyDescent="0.25">
      <c r="A23" s="1" t="s">
        <v>17</v>
      </c>
      <c r="B23" s="2" t="s">
        <v>18</v>
      </c>
      <c r="C23" s="3" t="s">
        <v>34</v>
      </c>
      <c r="D23" s="1" t="s">
        <v>20</v>
      </c>
      <c r="E23" s="1" t="s">
        <v>21</v>
      </c>
      <c r="F23" s="1" t="s">
        <v>22</v>
      </c>
      <c r="G23" s="2" t="s">
        <v>35</v>
      </c>
      <c r="H23" s="4">
        <v>97032000000</v>
      </c>
      <c r="I23" s="4">
        <v>0</v>
      </c>
      <c r="J23" s="4">
        <v>0</v>
      </c>
      <c r="K23" s="4">
        <v>97032000000</v>
      </c>
      <c r="L23" s="4">
        <v>97032000000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</row>
    <row r="24" spans="1:17" ht="21.75" x14ac:dyDescent="0.25">
      <c r="A24" s="1" t="s">
        <v>17</v>
      </c>
      <c r="B24" s="2" t="s">
        <v>18</v>
      </c>
      <c r="C24" s="3" t="s">
        <v>36</v>
      </c>
      <c r="D24" s="1" t="s">
        <v>20</v>
      </c>
      <c r="E24" s="1" t="s">
        <v>21</v>
      </c>
      <c r="F24" s="1" t="s">
        <v>22</v>
      </c>
      <c r="G24" s="2" t="s">
        <v>37</v>
      </c>
      <c r="H24" s="4">
        <v>262000000</v>
      </c>
      <c r="I24" s="4">
        <v>0</v>
      </c>
      <c r="J24" s="4">
        <v>0</v>
      </c>
      <c r="K24" s="4">
        <v>262000000</v>
      </c>
      <c r="L24" s="4">
        <v>0</v>
      </c>
      <c r="M24" s="4">
        <v>262000000</v>
      </c>
      <c r="N24" s="4">
        <v>0</v>
      </c>
      <c r="O24" s="4">
        <v>73195724</v>
      </c>
      <c r="P24" s="4">
        <v>73195724</v>
      </c>
      <c r="Q24" s="4">
        <v>73195724</v>
      </c>
    </row>
    <row r="25" spans="1:17" ht="32.6" x14ac:dyDescent="0.25">
      <c r="A25" s="1" t="s">
        <v>17</v>
      </c>
      <c r="B25" s="2" t="s">
        <v>18</v>
      </c>
      <c r="C25" s="3" t="s">
        <v>38</v>
      </c>
      <c r="D25" s="1" t="s">
        <v>20</v>
      </c>
      <c r="E25" s="1" t="s">
        <v>21</v>
      </c>
      <c r="F25" s="1" t="s">
        <v>22</v>
      </c>
      <c r="G25" s="2" t="s">
        <v>39</v>
      </c>
      <c r="H25" s="4">
        <v>2007000000</v>
      </c>
      <c r="I25" s="4">
        <v>0</v>
      </c>
      <c r="J25" s="4">
        <v>0</v>
      </c>
      <c r="K25" s="4">
        <v>2007000000</v>
      </c>
      <c r="L25" s="4">
        <v>0</v>
      </c>
      <c r="M25" s="4">
        <v>2007000000</v>
      </c>
      <c r="N25" s="4">
        <v>0</v>
      </c>
      <c r="O25" s="4">
        <v>369957304</v>
      </c>
      <c r="P25" s="4">
        <v>369957304</v>
      </c>
      <c r="Q25" s="4">
        <v>369957304</v>
      </c>
    </row>
    <row r="26" spans="1:17" ht="21.75" x14ac:dyDescent="0.25">
      <c r="A26" s="1" t="s">
        <v>17</v>
      </c>
      <c r="B26" s="2" t="s">
        <v>18</v>
      </c>
      <c r="C26" s="3" t="s">
        <v>40</v>
      </c>
      <c r="D26" s="1" t="s">
        <v>20</v>
      </c>
      <c r="E26" s="1" t="s">
        <v>21</v>
      </c>
      <c r="F26" s="1" t="s">
        <v>22</v>
      </c>
      <c r="G26" s="2" t="s">
        <v>41</v>
      </c>
      <c r="H26" s="4">
        <v>25185000000</v>
      </c>
      <c r="I26" s="4">
        <v>0</v>
      </c>
      <c r="J26" s="4">
        <v>0</v>
      </c>
      <c r="K26" s="4">
        <v>25185000000</v>
      </c>
      <c r="L26" s="4">
        <v>0</v>
      </c>
      <c r="M26" s="4">
        <v>3987835018</v>
      </c>
      <c r="N26" s="4">
        <v>21197164982</v>
      </c>
      <c r="O26" s="4">
        <v>203389400</v>
      </c>
      <c r="P26" s="4">
        <v>203389400</v>
      </c>
      <c r="Q26" s="4">
        <v>203389400</v>
      </c>
    </row>
    <row r="27" spans="1:17" ht="21.75" x14ac:dyDescent="0.25">
      <c r="A27" s="1" t="s">
        <v>17</v>
      </c>
      <c r="B27" s="2" t="s">
        <v>18</v>
      </c>
      <c r="C27" s="3" t="s">
        <v>42</v>
      </c>
      <c r="D27" s="1" t="s">
        <v>20</v>
      </c>
      <c r="E27" s="1" t="s">
        <v>21</v>
      </c>
      <c r="F27" s="1" t="s">
        <v>22</v>
      </c>
      <c r="G27" s="2" t="s">
        <v>43</v>
      </c>
      <c r="H27" s="4">
        <v>30798000000</v>
      </c>
      <c r="I27" s="4">
        <v>0</v>
      </c>
      <c r="J27" s="4">
        <v>0</v>
      </c>
      <c r="K27" s="4">
        <v>30798000000</v>
      </c>
      <c r="L27" s="4">
        <v>0</v>
      </c>
      <c r="M27" s="4">
        <v>16174506612</v>
      </c>
      <c r="N27" s="4">
        <v>14623493388</v>
      </c>
      <c r="O27" s="4">
        <v>15214506612</v>
      </c>
      <c r="P27" s="4">
        <v>15214506612</v>
      </c>
      <c r="Q27" s="4">
        <v>15214506612</v>
      </c>
    </row>
    <row r="28" spans="1:17" ht="21.75" x14ac:dyDescent="0.25">
      <c r="A28" s="1" t="s">
        <v>17</v>
      </c>
      <c r="B28" s="2" t="s">
        <v>18</v>
      </c>
      <c r="C28" s="3" t="s">
        <v>44</v>
      </c>
      <c r="D28" s="1" t="s">
        <v>20</v>
      </c>
      <c r="E28" s="1" t="s">
        <v>21</v>
      </c>
      <c r="F28" s="1" t="s">
        <v>22</v>
      </c>
      <c r="G28" s="2" t="s">
        <v>45</v>
      </c>
      <c r="H28" s="4">
        <v>172000000</v>
      </c>
      <c r="I28" s="4">
        <v>0</v>
      </c>
      <c r="J28" s="4">
        <v>0</v>
      </c>
      <c r="K28" s="4">
        <v>172000000</v>
      </c>
      <c r="L28" s="4">
        <v>0</v>
      </c>
      <c r="M28" s="4">
        <v>0</v>
      </c>
      <c r="N28" s="4">
        <v>172000000</v>
      </c>
      <c r="O28" s="4">
        <v>0</v>
      </c>
      <c r="P28" s="4">
        <v>0</v>
      </c>
      <c r="Q28" s="4">
        <v>0</v>
      </c>
    </row>
    <row r="29" spans="1:17" ht="21.75" x14ac:dyDescent="0.25">
      <c r="A29" s="1" t="s">
        <v>17</v>
      </c>
      <c r="B29" s="2" t="s">
        <v>18</v>
      </c>
      <c r="C29" s="3" t="s">
        <v>46</v>
      </c>
      <c r="D29" s="1" t="s">
        <v>20</v>
      </c>
      <c r="E29" s="1" t="s">
        <v>21</v>
      </c>
      <c r="F29" s="1" t="s">
        <v>22</v>
      </c>
      <c r="G29" s="2" t="s">
        <v>47</v>
      </c>
      <c r="H29" s="4">
        <v>4089000000</v>
      </c>
      <c r="I29" s="4">
        <v>0</v>
      </c>
      <c r="J29" s="4">
        <v>0</v>
      </c>
      <c r="K29" s="4">
        <v>4089000000</v>
      </c>
      <c r="L29" s="4">
        <v>0</v>
      </c>
      <c r="M29" s="4">
        <v>0</v>
      </c>
      <c r="N29" s="4">
        <v>4089000000</v>
      </c>
      <c r="O29" s="4">
        <v>0</v>
      </c>
      <c r="P29" s="4">
        <v>0</v>
      </c>
      <c r="Q29" s="4">
        <v>0</v>
      </c>
    </row>
    <row r="30" spans="1:17" ht="32.6" x14ac:dyDescent="0.25">
      <c r="A30" s="1" t="s">
        <v>17</v>
      </c>
      <c r="B30" s="2" t="s">
        <v>18</v>
      </c>
      <c r="C30" s="3" t="s">
        <v>48</v>
      </c>
      <c r="D30" s="1" t="s">
        <v>20</v>
      </c>
      <c r="E30" s="1" t="s">
        <v>21</v>
      </c>
      <c r="F30" s="1" t="s">
        <v>22</v>
      </c>
      <c r="G30" s="2" t="s">
        <v>49</v>
      </c>
      <c r="H30" s="4">
        <v>7000000</v>
      </c>
      <c r="I30" s="4">
        <v>0</v>
      </c>
      <c r="J30" s="4">
        <v>0</v>
      </c>
      <c r="K30" s="4">
        <v>7000000</v>
      </c>
      <c r="L30" s="4">
        <v>0</v>
      </c>
      <c r="M30" s="4">
        <v>0</v>
      </c>
      <c r="N30" s="4">
        <v>7000000</v>
      </c>
      <c r="O30" s="4">
        <v>0</v>
      </c>
      <c r="P30" s="4">
        <v>0</v>
      </c>
      <c r="Q30" s="4">
        <v>0</v>
      </c>
    </row>
    <row r="31" spans="1:17" ht="21.75" x14ac:dyDescent="0.25">
      <c r="A31" s="1" t="s">
        <v>17</v>
      </c>
      <c r="B31" s="2" t="s">
        <v>18</v>
      </c>
      <c r="C31" s="3" t="s">
        <v>50</v>
      </c>
      <c r="D31" s="1" t="s">
        <v>20</v>
      </c>
      <c r="E31" s="1" t="s">
        <v>21</v>
      </c>
      <c r="F31" s="1" t="s">
        <v>22</v>
      </c>
      <c r="G31" s="2" t="s">
        <v>51</v>
      </c>
      <c r="H31" s="4">
        <v>529000000</v>
      </c>
      <c r="I31" s="4">
        <v>0</v>
      </c>
      <c r="J31" s="4">
        <v>0</v>
      </c>
      <c r="K31" s="4">
        <v>529000000</v>
      </c>
      <c r="L31" s="4">
        <v>0</v>
      </c>
      <c r="M31" s="4">
        <v>13409800</v>
      </c>
      <c r="N31" s="4">
        <v>515590200</v>
      </c>
      <c r="O31" s="4">
        <v>13409800</v>
      </c>
      <c r="P31" s="4">
        <v>0</v>
      </c>
      <c r="Q31" s="4">
        <v>0</v>
      </c>
    </row>
    <row r="32" spans="1:17" ht="26.5" customHeight="1" x14ac:dyDescent="0.25">
      <c r="A32" s="5"/>
      <c r="B32" s="5"/>
      <c r="C32" s="5"/>
      <c r="D32" s="5"/>
      <c r="E32" s="5"/>
      <c r="F32" s="5"/>
      <c r="G32" s="5" t="s">
        <v>130</v>
      </c>
      <c r="H32" s="7">
        <f>SUM(H17:H31)</f>
        <v>605635000000</v>
      </c>
      <c r="I32" s="7">
        <f t="shared" ref="I32:Q32" si="0">SUM(I17:I31)</f>
        <v>0</v>
      </c>
      <c r="J32" s="7">
        <f t="shared" si="0"/>
        <v>0</v>
      </c>
      <c r="K32" s="7">
        <f t="shared" si="0"/>
        <v>605635000000</v>
      </c>
      <c r="L32" s="7">
        <f t="shared" si="0"/>
        <v>113267000000</v>
      </c>
      <c r="M32" s="7">
        <f t="shared" si="0"/>
        <v>424680727850</v>
      </c>
      <c r="N32" s="7">
        <f t="shared" si="0"/>
        <v>67687272150</v>
      </c>
      <c r="O32" s="7">
        <f t="shared" si="0"/>
        <v>156405880597.98001</v>
      </c>
      <c r="P32" s="7">
        <f t="shared" si="0"/>
        <v>140043140515.97998</v>
      </c>
      <c r="Q32" s="7">
        <f t="shared" si="0"/>
        <v>139664278250.40997</v>
      </c>
    </row>
    <row r="33" spans="1:17" ht="21.75" x14ac:dyDescent="0.25">
      <c r="A33" s="1" t="s">
        <v>17</v>
      </c>
      <c r="B33" s="2" t="s">
        <v>18</v>
      </c>
      <c r="C33" s="3" t="s">
        <v>52</v>
      </c>
      <c r="D33" s="1" t="s">
        <v>20</v>
      </c>
      <c r="E33" s="1" t="s">
        <v>21</v>
      </c>
      <c r="F33" s="1" t="s">
        <v>22</v>
      </c>
      <c r="G33" s="2" t="s">
        <v>53</v>
      </c>
      <c r="H33" s="4">
        <v>1409000000</v>
      </c>
      <c r="I33" s="4">
        <v>0</v>
      </c>
      <c r="J33" s="4">
        <v>0</v>
      </c>
      <c r="K33" s="4">
        <v>1409000000</v>
      </c>
      <c r="L33" s="4">
        <v>0</v>
      </c>
      <c r="M33" s="4">
        <v>1409000000</v>
      </c>
      <c r="N33" s="4">
        <v>0</v>
      </c>
      <c r="O33" s="4">
        <v>1409000000</v>
      </c>
      <c r="P33" s="4">
        <v>1400856267</v>
      </c>
      <c r="Q33" s="4">
        <v>1400856267</v>
      </c>
    </row>
    <row r="34" spans="1:17" ht="21.75" x14ac:dyDescent="0.25">
      <c r="A34" s="1" t="s">
        <v>17</v>
      </c>
      <c r="B34" s="2" t="s">
        <v>18</v>
      </c>
      <c r="C34" s="3" t="s">
        <v>54</v>
      </c>
      <c r="D34" s="1" t="s">
        <v>20</v>
      </c>
      <c r="E34" s="1" t="s">
        <v>21</v>
      </c>
      <c r="F34" s="1" t="s">
        <v>22</v>
      </c>
      <c r="G34" s="2" t="s">
        <v>55</v>
      </c>
      <c r="H34" s="4">
        <v>1692000000</v>
      </c>
      <c r="I34" s="4">
        <v>0</v>
      </c>
      <c r="J34" s="4">
        <v>0</v>
      </c>
      <c r="K34" s="4">
        <v>1692000000</v>
      </c>
      <c r="L34" s="4">
        <v>0</v>
      </c>
      <c r="M34" s="4">
        <v>0</v>
      </c>
      <c r="N34" s="4">
        <v>1692000000</v>
      </c>
      <c r="O34" s="4">
        <v>0</v>
      </c>
      <c r="P34" s="4">
        <v>0</v>
      </c>
      <c r="Q34" s="4">
        <v>0</v>
      </c>
    </row>
    <row r="35" spans="1:17" ht="28.55" customHeight="1" x14ac:dyDescent="0.25">
      <c r="A35" s="5"/>
      <c r="B35" s="5"/>
      <c r="C35" s="5"/>
      <c r="D35" s="5"/>
      <c r="E35" s="5"/>
      <c r="F35" s="5"/>
      <c r="G35" s="5" t="s">
        <v>131</v>
      </c>
      <c r="H35" s="7">
        <f>+H33+H34</f>
        <v>3101000000</v>
      </c>
      <c r="I35" s="7">
        <f t="shared" ref="I35:Q35" si="1">+I33+I34</f>
        <v>0</v>
      </c>
      <c r="J35" s="7">
        <f t="shared" si="1"/>
        <v>0</v>
      </c>
      <c r="K35" s="7">
        <f t="shared" si="1"/>
        <v>3101000000</v>
      </c>
      <c r="L35" s="7">
        <f t="shared" si="1"/>
        <v>0</v>
      </c>
      <c r="M35" s="7">
        <f t="shared" si="1"/>
        <v>1409000000</v>
      </c>
      <c r="N35" s="7">
        <f t="shared" si="1"/>
        <v>1692000000</v>
      </c>
      <c r="O35" s="7">
        <f t="shared" si="1"/>
        <v>1409000000</v>
      </c>
      <c r="P35" s="7">
        <f t="shared" si="1"/>
        <v>1400856267</v>
      </c>
      <c r="Q35" s="7">
        <f t="shared" si="1"/>
        <v>1400856267</v>
      </c>
    </row>
    <row r="36" spans="1:17" ht="32.6" x14ac:dyDescent="0.25">
      <c r="A36" s="1" t="s">
        <v>17</v>
      </c>
      <c r="B36" s="2" t="s">
        <v>18</v>
      </c>
      <c r="C36" s="3" t="s">
        <v>56</v>
      </c>
      <c r="D36" s="1" t="s">
        <v>20</v>
      </c>
      <c r="E36" s="1" t="s">
        <v>21</v>
      </c>
      <c r="F36" s="1" t="s">
        <v>22</v>
      </c>
      <c r="G36" s="2" t="s">
        <v>57</v>
      </c>
      <c r="H36" s="4">
        <v>106454900290</v>
      </c>
      <c r="I36" s="4">
        <v>0</v>
      </c>
      <c r="J36" s="4">
        <v>0</v>
      </c>
      <c r="K36" s="4">
        <v>106454900290</v>
      </c>
      <c r="L36" s="4">
        <v>0</v>
      </c>
      <c r="M36" s="4">
        <v>86738944617.100006</v>
      </c>
      <c r="N36" s="4">
        <v>19715955672.900002</v>
      </c>
      <c r="O36" s="4">
        <v>80701761364.100006</v>
      </c>
      <c r="P36" s="4">
        <v>5906518889</v>
      </c>
      <c r="Q36" s="4">
        <v>5880194544</v>
      </c>
    </row>
    <row r="37" spans="1:17" ht="65.25" x14ac:dyDescent="0.25">
      <c r="A37" s="1" t="s">
        <v>17</v>
      </c>
      <c r="B37" s="2" t="s">
        <v>18</v>
      </c>
      <c r="C37" s="3" t="s">
        <v>58</v>
      </c>
      <c r="D37" s="1" t="s">
        <v>20</v>
      </c>
      <c r="E37" s="1" t="s">
        <v>21</v>
      </c>
      <c r="F37" s="1" t="s">
        <v>22</v>
      </c>
      <c r="G37" s="2" t="s">
        <v>59</v>
      </c>
      <c r="H37" s="4">
        <v>3632011066</v>
      </c>
      <c r="I37" s="4">
        <v>0</v>
      </c>
      <c r="J37" s="4">
        <v>0</v>
      </c>
      <c r="K37" s="4">
        <v>3632011066</v>
      </c>
      <c r="L37" s="4">
        <v>0</v>
      </c>
      <c r="M37" s="4">
        <v>2226162007</v>
      </c>
      <c r="N37" s="4">
        <v>1405849059</v>
      </c>
      <c r="O37" s="4">
        <v>1273610134</v>
      </c>
      <c r="P37" s="4">
        <v>230088917</v>
      </c>
      <c r="Q37" s="4">
        <v>230088917</v>
      </c>
    </row>
    <row r="38" spans="1:17" ht="65.25" x14ac:dyDescent="0.25">
      <c r="A38" s="1" t="s">
        <v>17</v>
      </c>
      <c r="B38" s="2" t="s">
        <v>18</v>
      </c>
      <c r="C38" s="3" t="s">
        <v>60</v>
      </c>
      <c r="D38" s="1" t="s">
        <v>20</v>
      </c>
      <c r="E38" s="1" t="s">
        <v>21</v>
      </c>
      <c r="F38" s="1" t="s">
        <v>22</v>
      </c>
      <c r="G38" s="2" t="s">
        <v>61</v>
      </c>
      <c r="H38" s="4">
        <v>3832223808</v>
      </c>
      <c r="I38" s="4">
        <v>0</v>
      </c>
      <c r="J38" s="4">
        <v>0</v>
      </c>
      <c r="K38" s="4">
        <v>3832223808</v>
      </c>
      <c r="L38" s="4">
        <v>0</v>
      </c>
      <c r="M38" s="4">
        <v>3699837064</v>
      </c>
      <c r="N38" s="4">
        <v>132386744</v>
      </c>
      <c r="O38" s="4">
        <v>326887314</v>
      </c>
      <c r="P38" s="4">
        <v>113577946</v>
      </c>
      <c r="Q38" s="4">
        <v>109577946</v>
      </c>
    </row>
    <row r="39" spans="1:17" ht="54.35" x14ac:dyDescent="0.25">
      <c r="A39" s="1" t="s">
        <v>17</v>
      </c>
      <c r="B39" s="2" t="s">
        <v>18</v>
      </c>
      <c r="C39" s="3" t="s">
        <v>62</v>
      </c>
      <c r="D39" s="1" t="s">
        <v>20</v>
      </c>
      <c r="E39" s="1" t="s">
        <v>21</v>
      </c>
      <c r="F39" s="1" t="s">
        <v>22</v>
      </c>
      <c r="G39" s="2" t="s">
        <v>63</v>
      </c>
      <c r="H39" s="4">
        <v>14944415368</v>
      </c>
      <c r="I39" s="4">
        <v>0</v>
      </c>
      <c r="J39" s="4">
        <v>0</v>
      </c>
      <c r="K39" s="4">
        <v>14944415368</v>
      </c>
      <c r="L39" s="4">
        <v>0</v>
      </c>
      <c r="M39" s="4">
        <v>14470619524</v>
      </c>
      <c r="N39" s="4">
        <v>473795844</v>
      </c>
      <c r="O39" s="4">
        <v>9828839041</v>
      </c>
      <c r="P39" s="4">
        <v>4165223171</v>
      </c>
      <c r="Q39" s="4">
        <v>4165223171</v>
      </c>
    </row>
    <row r="40" spans="1:17" ht="54.35" x14ac:dyDescent="0.25">
      <c r="A40" s="1" t="s">
        <v>17</v>
      </c>
      <c r="B40" s="2" t="s">
        <v>18</v>
      </c>
      <c r="C40" s="3" t="s">
        <v>64</v>
      </c>
      <c r="D40" s="1" t="s">
        <v>20</v>
      </c>
      <c r="E40" s="1" t="s">
        <v>21</v>
      </c>
      <c r="F40" s="1" t="s">
        <v>22</v>
      </c>
      <c r="G40" s="2" t="s">
        <v>65</v>
      </c>
      <c r="H40" s="4">
        <v>3741000000</v>
      </c>
      <c r="I40" s="4">
        <v>0</v>
      </c>
      <c r="J40" s="4">
        <v>0</v>
      </c>
      <c r="K40" s="4">
        <v>3741000000</v>
      </c>
      <c r="L40" s="4">
        <v>0</v>
      </c>
      <c r="M40" s="4">
        <v>1664185308.6199999</v>
      </c>
      <c r="N40" s="4">
        <v>2076814691.3800001</v>
      </c>
      <c r="O40" s="4">
        <v>946213111</v>
      </c>
      <c r="P40" s="4">
        <v>135879615</v>
      </c>
      <c r="Q40" s="4">
        <v>135879615</v>
      </c>
    </row>
    <row r="41" spans="1:17" ht="65.25" x14ac:dyDescent="0.25">
      <c r="A41" s="1" t="s">
        <v>17</v>
      </c>
      <c r="B41" s="2" t="s">
        <v>18</v>
      </c>
      <c r="C41" s="3" t="s">
        <v>66</v>
      </c>
      <c r="D41" s="1" t="s">
        <v>20</v>
      </c>
      <c r="E41" s="1" t="s">
        <v>21</v>
      </c>
      <c r="F41" s="1" t="s">
        <v>22</v>
      </c>
      <c r="G41" s="2" t="s">
        <v>67</v>
      </c>
      <c r="H41" s="4">
        <v>3940431461</v>
      </c>
      <c r="I41" s="4">
        <v>0</v>
      </c>
      <c r="J41" s="4">
        <v>0</v>
      </c>
      <c r="K41" s="4">
        <v>3940431461</v>
      </c>
      <c r="L41" s="4">
        <v>0</v>
      </c>
      <c r="M41" s="4">
        <v>3050425180.7600002</v>
      </c>
      <c r="N41" s="4">
        <v>890006280.24000001</v>
      </c>
      <c r="O41" s="4">
        <v>1900576183</v>
      </c>
      <c r="P41" s="4">
        <v>188847492</v>
      </c>
      <c r="Q41" s="4">
        <v>187992077</v>
      </c>
    </row>
    <row r="42" spans="1:17" ht="54.35" x14ac:dyDescent="0.25">
      <c r="A42" s="1" t="s">
        <v>17</v>
      </c>
      <c r="B42" s="2" t="s">
        <v>18</v>
      </c>
      <c r="C42" s="3" t="s">
        <v>68</v>
      </c>
      <c r="D42" s="1" t="s">
        <v>20</v>
      </c>
      <c r="E42" s="1" t="s">
        <v>21</v>
      </c>
      <c r="F42" s="1" t="s">
        <v>22</v>
      </c>
      <c r="G42" s="2" t="s">
        <v>69</v>
      </c>
      <c r="H42" s="4">
        <v>24120262441</v>
      </c>
      <c r="I42" s="4">
        <v>0</v>
      </c>
      <c r="J42" s="4">
        <v>0</v>
      </c>
      <c r="K42" s="4">
        <v>24120262441</v>
      </c>
      <c r="L42" s="4">
        <v>0</v>
      </c>
      <c r="M42" s="4">
        <v>20800366808</v>
      </c>
      <c r="N42" s="4">
        <v>3319895633</v>
      </c>
      <c r="O42" s="4">
        <v>19319493915.400002</v>
      </c>
      <c r="P42" s="4">
        <v>3264982483.8699999</v>
      </c>
      <c r="Q42" s="4">
        <v>2258727100.8699999</v>
      </c>
    </row>
    <row r="43" spans="1:17" ht="54.35" x14ac:dyDescent="0.25">
      <c r="A43" s="1" t="s">
        <v>17</v>
      </c>
      <c r="B43" s="2" t="s">
        <v>18</v>
      </c>
      <c r="C43" s="3" t="s">
        <v>70</v>
      </c>
      <c r="D43" s="1" t="s">
        <v>20</v>
      </c>
      <c r="E43" s="1" t="s">
        <v>21</v>
      </c>
      <c r="F43" s="1" t="s">
        <v>22</v>
      </c>
      <c r="G43" s="2" t="s">
        <v>71</v>
      </c>
      <c r="H43" s="4">
        <v>4966712231</v>
      </c>
      <c r="I43" s="4">
        <v>0</v>
      </c>
      <c r="J43" s="4">
        <v>0</v>
      </c>
      <c r="K43" s="4">
        <v>4966712231</v>
      </c>
      <c r="L43" s="4">
        <v>0</v>
      </c>
      <c r="M43" s="4">
        <v>3686366489</v>
      </c>
      <c r="N43" s="4">
        <v>1280345742</v>
      </c>
      <c r="O43" s="4">
        <v>2246038084.0799999</v>
      </c>
      <c r="P43" s="4">
        <v>365393084</v>
      </c>
      <c r="Q43" s="4">
        <v>360593240</v>
      </c>
    </row>
    <row r="44" spans="1:17" ht="65.25" x14ac:dyDescent="0.25">
      <c r="A44" s="1" t="s">
        <v>17</v>
      </c>
      <c r="B44" s="2" t="s">
        <v>18</v>
      </c>
      <c r="C44" s="3" t="s">
        <v>72</v>
      </c>
      <c r="D44" s="1" t="s">
        <v>20</v>
      </c>
      <c r="E44" s="1" t="s">
        <v>21</v>
      </c>
      <c r="F44" s="1" t="s">
        <v>22</v>
      </c>
      <c r="G44" s="2" t="s">
        <v>73</v>
      </c>
      <c r="H44" s="4">
        <v>28439632697</v>
      </c>
      <c r="I44" s="4">
        <v>0</v>
      </c>
      <c r="J44" s="4">
        <v>0</v>
      </c>
      <c r="K44" s="4">
        <v>28439632697</v>
      </c>
      <c r="L44" s="4">
        <v>0</v>
      </c>
      <c r="M44" s="4">
        <v>28280805637.98</v>
      </c>
      <c r="N44" s="4">
        <v>158827059.02000001</v>
      </c>
      <c r="O44" s="4">
        <v>27489131380</v>
      </c>
      <c r="P44" s="4">
        <v>8145708577.4499998</v>
      </c>
      <c r="Q44" s="4">
        <v>8043093133.4499998</v>
      </c>
    </row>
    <row r="45" spans="1:17" ht="54.35" x14ac:dyDescent="0.25">
      <c r="A45" s="1" t="s">
        <v>17</v>
      </c>
      <c r="B45" s="2" t="s">
        <v>18</v>
      </c>
      <c r="C45" s="3" t="s">
        <v>74</v>
      </c>
      <c r="D45" s="1" t="s">
        <v>20</v>
      </c>
      <c r="E45" s="1" t="s">
        <v>21</v>
      </c>
      <c r="F45" s="1" t="s">
        <v>22</v>
      </c>
      <c r="G45" s="2" t="s">
        <v>75</v>
      </c>
      <c r="H45" s="4">
        <v>5048752522</v>
      </c>
      <c r="I45" s="4">
        <v>0</v>
      </c>
      <c r="J45" s="4">
        <v>0</v>
      </c>
      <c r="K45" s="4">
        <v>5048752522</v>
      </c>
      <c r="L45" s="4">
        <v>0</v>
      </c>
      <c r="M45" s="4">
        <v>3695095790</v>
      </c>
      <c r="N45" s="4">
        <v>1353656732</v>
      </c>
      <c r="O45" s="4">
        <v>2466200467.8000002</v>
      </c>
      <c r="P45" s="4">
        <v>507124029</v>
      </c>
      <c r="Q45" s="4">
        <v>484941588</v>
      </c>
    </row>
    <row r="46" spans="1:17" ht="54.35" x14ac:dyDescent="0.25">
      <c r="A46" s="1" t="s">
        <v>17</v>
      </c>
      <c r="B46" s="2" t="s">
        <v>18</v>
      </c>
      <c r="C46" s="3" t="s">
        <v>76</v>
      </c>
      <c r="D46" s="1" t="s">
        <v>20</v>
      </c>
      <c r="E46" s="1" t="s">
        <v>21</v>
      </c>
      <c r="F46" s="1" t="s">
        <v>22</v>
      </c>
      <c r="G46" s="2" t="s">
        <v>77</v>
      </c>
      <c r="H46" s="4">
        <v>5122468897</v>
      </c>
      <c r="I46" s="4">
        <v>0</v>
      </c>
      <c r="J46" s="4">
        <v>0</v>
      </c>
      <c r="K46" s="4">
        <v>5122468897</v>
      </c>
      <c r="L46" s="4">
        <v>0</v>
      </c>
      <c r="M46" s="4">
        <v>3440402693.9000001</v>
      </c>
      <c r="N46" s="4">
        <v>1682066203.0999999</v>
      </c>
      <c r="O46" s="4">
        <v>2373608289.9000001</v>
      </c>
      <c r="P46" s="4">
        <v>228074535.18000001</v>
      </c>
      <c r="Q46" s="4">
        <v>173507537.59999999</v>
      </c>
    </row>
    <row r="47" spans="1:17" ht="54.35" x14ac:dyDescent="0.25">
      <c r="A47" s="1" t="s">
        <v>17</v>
      </c>
      <c r="B47" s="2" t="s">
        <v>18</v>
      </c>
      <c r="C47" s="3" t="s">
        <v>78</v>
      </c>
      <c r="D47" s="1" t="s">
        <v>20</v>
      </c>
      <c r="E47" s="1" t="s">
        <v>21</v>
      </c>
      <c r="F47" s="1" t="s">
        <v>22</v>
      </c>
      <c r="G47" s="2" t="s">
        <v>79</v>
      </c>
      <c r="H47" s="4">
        <v>6273293206</v>
      </c>
      <c r="I47" s="4">
        <v>0</v>
      </c>
      <c r="J47" s="4">
        <v>0</v>
      </c>
      <c r="K47" s="4">
        <v>6273293206</v>
      </c>
      <c r="L47" s="4">
        <v>0</v>
      </c>
      <c r="M47" s="4">
        <v>5290090679.3999996</v>
      </c>
      <c r="N47" s="4">
        <v>983202526.60000002</v>
      </c>
      <c r="O47" s="4">
        <v>1773845415.4000001</v>
      </c>
      <c r="P47" s="4">
        <v>166074079.40000001</v>
      </c>
      <c r="Q47" s="4">
        <v>166074079.40000001</v>
      </c>
    </row>
    <row r="48" spans="1:17" ht="54.35" x14ac:dyDescent="0.25">
      <c r="A48" s="1" t="s">
        <v>17</v>
      </c>
      <c r="B48" s="2" t="s">
        <v>18</v>
      </c>
      <c r="C48" s="3" t="s">
        <v>80</v>
      </c>
      <c r="D48" s="1" t="s">
        <v>20</v>
      </c>
      <c r="E48" s="1" t="s">
        <v>21</v>
      </c>
      <c r="F48" s="1" t="s">
        <v>22</v>
      </c>
      <c r="G48" s="2" t="s">
        <v>81</v>
      </c>
      <c r="H48" s="4">
        <v>12350560995</v>
      </c>
      <c r="I48" s="4">
        <v>0</v>
      </c>
      <c r="J48" s="4">
        <v>0</v>
      </c>
      <c r="K48" s="4">
        <v>12350560995</v>
      </c>
      <c r="L48" s="4">
        <v>0</v>
      </c>
      <c r="M48" s="4">
        <v>10347155928.92</v>
      </c>
      <c r="N48" s="4">
        <v>2003405066.0799999</v>
      </c>
      <c r="O48" s="4">
        <v>5177927795.9200001</v>
      </c>
      <c r="P48" s="4">
        <v>2199135745</v>
      </c>
      <c r="Q48" s="4">
        <v>2150733629</v>
      </c>
    </row>
    <row r="49" spans="1:17" ht="65.25" x14ac:dyDescent="0.25">
      <c r="A49" s="1" t="s">
        <v>17</v>
      </c>
      <c r="B49" s="2" t="s">
        <v>18</v>
      </c>
      <c r="C49" s="3" t="s">
        <v>82</v>
      </c>
      <c r="D49" s="1" t="s">
        <v>83</v>
      </c>
      <c r="E49" s="1" t="s">
        <v>84</v>
      </c>
      <c r="F49" s="1" t="s">
        <v>22</v>
      </c>
      <c r="G49" s="2" t="s">
        <v>85</v>
      </c>
      <c r="H49" s="4">
        <v>190000000000</v>
      </c>
      <c r="I49" s="4">
        <v>0</v>
      </c>
      <c r="J49" s="4">
        <v>0</v>
      </c>
      <c r="K49" s="4">
        <v>190000000000</v>
      </c>
      <c r="L49" s="4">
        <v>0</v>
      </c>
      <c r="M49" s="4">
        <v>190000000000</v>
      </c>
      <c r="N49" s="4">
        <v>0</v>
      </c>
      <c r="O49" s="4">
        <v>150000000000</v>
      </c>
      <c r="P49" s="4">
        <v>0</v>
      </c>
      <c r="Q49" s="4">
        <v>0</v>
      </c>
    </row>
    <row r="50" spans="1:17" ht="65.25" x14ac:dyDescent="0.25">
      <c r="A50" s="1" t="s">
        <v>17</v>
      </c>
      <c r="B50" s="2" t="s">
        <v>18</v>
      </c>
      <c r="C50" s="3" t="s">
        <v>82</v>
      </c>
      <c r="D50" s="1" t="s">
        <v>20</v>
      </c>
      <c r="E50" s="1" t="s">
        <v>21</v>
      </c>
      <c r="F50" s="1" t="s">
        <v>22</v>
      </c>
      <c r="G50" s="2" t="s">
        <v>85</v>
      </c>
      <c r="H50" s="4">
        <v>6548210613</v>
      </c>
      <c r="I50" s="4">
        <v>0</v>
      </c>
      <c r="J50" s="4">
        <v>0</v>
      </c>
      <c r="K50" s="4">
        <v>6548210613</v>
      </c>
      <c r="L50" s="4">
        <v>0</v>
      </c>
      <c r="M50" s="4">
        <v>6548210236</v>
      </c>
      <c r="N50" s="4">
        <v>377</v>
      </c>
      <c r="O50" s="4">
        <v>6548210236</v>
      </c>
      <c r="P50" s="4">
        <v>0</v>
      </c>
      <c r="Q50" s="4">
        <v>0</v>
      </c>
    </row>
    <row r="51" spans="1:17" ht="54.35" x14ac:dyDescent="0.25">
      <c r="A51" s="1" t="s">
        <v>17</v>
      </c>
      <c r="B51" s="2" t="s">
        <v>18</v>
      </c>
      <c r="C51" s="3" t="s">
        <v>86</v>
      </c>
      <c r="D51" s="1" t="s">
        <v>20</v>
      </c>
      <c r="E51" s="1" t="s">
        <v>21</v>
      </c>
      <c r="F51" s="1" t="s">
        <v>22</v>
      </c>
      <c r="G51" s="2" t="s">
        <v>87</v>
      </c>
      <c r="H51" s="4">
        <v>21678449603</v>
      </c>
      <c r="I51" s="4">
        <v>0</v>
      </c>
      <c r="J51" s="4">
        <v>0</v>
      </c>
      <c r="K51" s="4">
        <v>21678449603</v>
      </c>
      <c r="L51" s="4">
        <v>0</v>
      </c>
      <c r="M51" s="4">
        <v>19108784680</v>
      </c>
      <c r="N51" s="4">
        <v>2569664923</v>
      </c>
      <c r="O51" s="4">
        <v>15971652101.1</v>
      </c>
      <c r="P51" s="4">
        <v>1133144484</v>
      </c>
      <c r="Q51" s="4">
        <v>1108233767</v>
      </c>
    </row>
    <row r="52" spans="1:17" ht="54.35" x14ac:dyDescent="0.25">
      <c r="A52" s="1" t="s">
        <v>17</v>
      </c>
      <c r="B52" s="2" t="s">
        <v>18</v>
      </c>
      <c r="C52" s="3" t="s">
        <v>88</v>
      </c>
      <c r="D52" s="1" t="s">
        <v>20</v>
      </c>
      <c r="E52" s="1" t="s">
        <v>21</v>
      </c>
      <c r="F52" s="1" t="s">
        <v>22</v>
      </c>
      <c r="G52" s="2" t="s">
        <v>89</v>
      </c>
      <c r="H52" s="4">
        <v>7199863542</v>
      </c>
      <c r="I52" s="4">
        <v>0</v>
      </c>
      <c r="J52" s="4">
        <v>0</v>
      </c>
      <c r="K52" s="4">
        <v>7199863542</v>
      </c>
      <c r="L52" s="4">
        <v>0</v>
      </c>
      <c r="M52" s="4">
        <v>5927173760.8999996</v>
      </c>
      <c r="N52" s="4">
        <v>1272689781.0999999</v>
      </c>
      <c r="O52" s="4">
        <v>5033150283.8999996</v>
      </c>
      <c r="P52" s="4">
        <v>1983492085.5799999</v>
      </c>
      <c r="Q52" s="4">
        <v>454216077.25</v>
      </c>
    </row>
    <row r="53" spans="1:17" ht="54.35" x14ac:dyDescent="0.25">
      <c r="A53" s="1" t="s">
        <v>17</v>
      </c>
      <c r="B53" s="2" t="s">
        <v>18</v>
      </c>
      <c r="C53" s="3" t="s">
        <v>90</v>
      </c>
      <c r="D53" s="1" t="s">
        <v>20</v>
      </c>
      <c r="E53" s="1" t="s">
        <v>21</v>
      </c>
      <c r="F53" s="1" t="s">
        <v>22</v>
      </c>
      <c r="G53" s="2" t="s">
        <v>91</v>
      </c>
      <c r="H53" s="4">
        <v>8731236940</v>
      </c>
      <c r="I53" s="4">
        <v>0</v>
      </c>
      <c r="J53" s="4">
        <v>0</v>
      </c>
      <c r="K53" s="4">
        <v>8731236940</v>
      </c>
      <c r="L53" s="4">
        <v>0</v>
      </c>
      <c r="M53" s="4">
        <v>6844699157</v>
      </c>
      <c r="N53" s="4">
        <v>1886537783</v>
      </c>
      <c r="O53" s="4">
        <v>1407319485</v>
      </c>
      <c r="P53" s="4">
        <v>286897918</v>
      </c>
      <c r="Q53" s="4">
        <v>286897918</v>
      </c>
    </row>
    <row r="54" spans="1:17" ht="43.5" x14ac:dyDescent="0.25">
      <c r="A54" s="1" t="s">
        <v>17</v>
      </c>
      <c r="B54" s="2" t="s">
        <v>18</v>
      </c>
      <c r="C54" s="3" t="s">
        <v>92</v>
      </c>
      <c r="D54" s="1" t="s">
        <v>20</v>
      </c>
      <c r="E54" s="1" t="s">
        <v>21</v>
      </c>
      <c r="F54" s="1" t="s">
        <v>22</v>
      </c>
      <c r="G54" s="2" t="s">
        <v>93</v>
      </c>
      <c r="H54" s="4">
        <v>11906101227</v>
      </c>
      <c r="I54" s="4">
        <v>0</v>
      </c>
      <c r="J54" s="4">
        <v>0</v>
      </c>
      <c r="K54" s="4">
        <v>11906101227</v>
      </c>
      <c r="L54" s="4">
        <v>0</v>
      </c>
      <c r="M54" s="4">
        <v>9682120277</v>
      </c>
      <c r="N54" s="4">
        <v>2223980950</v>
      </c>
      <c r="O54" s="4">
        <v>5238819934.1999998</v>
      </c>
      <c r="P54" s="4">
        <v>687234158.53999996</v>
      </c>
      <c r="Q54" s="4">
        <v>658253747.53999996</v>
      </c>
    </row>
    <row r="55" spans="1:17" ht="43.5" x14ac:dyDescent="0.25">
      <c r="A55" s="1" t="s">
        <v>17</v>
      </c>
      <c r="B55" s="2" t="s">
        <v>18</v>
      </c>
      <c r="C55" s="3" t="s">
        <v>94</v>
      </c>
      <c r="D55" s="1" t="s">
        <v>20</v>
      </c>
      <c r="E55" s="1" t="s">
        <v>21</v>
      </c>
      <c r="F55" s="1" t="s">
        <v>22</v>
      </c>
      <c r="G55" s="2" t="s">
        <v>95</v>
      </c>
      <c r="H55" s="4">
        <v>58190764153</v>
      </c>
      <c r="I55" s="4">
        <v>0</v>
      </c>
      <c r="J55" s="4">
        <v>0</v>
      </c>
      <c r="K55" s="4">
        <v>58190764153</v>
      </c>
      <c r="L55" s="4">
        <v>0</v>
      </c>
      <c r="M55" s="4">
        <v>51210905350.620003</v>
      </c>
      <c r="N55" s="4">
        <v>6979858802.3800001</v>
      </c>
      <c r="O55" s="4">
        <v>46939706102.400002</v>
      </c>
      <c r="P55" s="4">
        <v>3684703200.3299999</v>
      </c>
      <c r="Q55" s="4">
        <v>2106103545</v>
      </c>
    </row>
    <row r="56" spans="1:17" ht="54.35" x14ac:dyDescent="0.25">
      <c r="A56" s="1" t="s">
        <v>17</v>
      </c>
      <c r="B56" s="2" t="s">
        <v>18</v>
      </c>
      <c r="C56" s="3" t="s">
        <v>96</v>
      </c>
      <c r="D56" s="1" t="s">
        <v>20</v>
      </c>
      <c r="E56" s="1" t="s">
        <v>21</v>
      </c>
      <c r="F56" s="1" t="s">
        <v>22</v>
      </c>
      <c r="G56" s="2" t="s">
        <v>97</v>
      </c>
      <c r="H56" s="4">
        <v>11023802538</v>
      </c>
      <c r="I56" s="4">
        <v>0</v>
      </c>
      <c r="J56" s="4">
        <v>0</v>
      </c>
      <c r="K56" s="4">
        <v>11023802538</v>
      </c>
      <c r="L56" s="4">
        <v>0</v>
      </c>
      <c r="M56" s="4">
        <v>10748891882</v>
      </c>
      <c r="N56" s="4">
        <v>274910656</v>
      </c>
      <c r="O56" s="4">
        <v>6496328673.8000002</v>
      </c>
      <c r="P56" s="4">
        <v>712537953</v>
      </c>
      <c r="Q56" s="4">
        <v>679060103</v>
      </c>
    </row>
    <row r="57" spans="1:17" ht="54.35" x14ac:dyDescent="0.25">
      <c r="A57" s="1" t="s">
        <v>17</v>
      </c>
      <c r="B57" s="2" t="s">
        <v>18</v>
      </c>
      <c r="C57" s="3" t="s">
        <v>98</v>
      </c>
      <c r="D57" s="1" t="s">
        <v>20</v>
      </c>
      <c r="E57" s="1" t="s">
        <v>21</v>
      </c>
      <c r="F57" s="1" t="s">
        <v>22</v>
      </c>
      <c r="G57" s="2" t="s">
        <v>99</v>
      </c>
      <c r="H57" s="4">
        <v>9132649964</v>
      </c>
      <c r="I57" s="4">
        <v>0</v>
      </c>
      <c r="J57" s="4">
        <v>0</v>
      </c>
      <c r="K57" s="4">
        <v>9132649964</v>
      </c>
      <c r="L57" s="4">
        <v>0</v>
      </c>
      <c r="M57" s="4">
        <v>7492240510</v>
      </c>
      <c r="N57" s="4">
        <v>1640409454</v>
      </c>
      <c r="O57" s="4">
        <v>5692094966</v>
      </c>
      <c r="P57" s="4">
        <v>877709778</v>
      </c>
      <c r="Q57" s="4">
        <v>844436116</v>
      </c>
    </row>
    <row r="58" spans="1:17" ht="43.5" x14ac:dyDescent="0.25">
      <c r="A58" s="1" t="s">
        <v>17</v>
      </c>
      <c r="B58" s="2" t="s">
        <v>18</v>
      </c>
      <c r="C58" s="3" t="s">
        <v>100</v>
      </c>
      <c r="D58" s="1" t="s">
        <v>20</v>
      </c>
      <c r="E58" s="1" t="s">
        <v>21</v>
      </c>
      <c r="F58" s="1" t="s">
        <v>22</v>
      </c>
      <c r="G58" s="2" t="s">
        <v>101</v>
      </c>
      <c r="H58" s="4">
        <v>35363682750</v>
      </c>
      <c r="I58" s="4">
        <v>0</v>
      </c>
      <c r="J58" s="4">
        <v>0</v>
      </c>
      <c r="K58" s="4">
        <v>35363682750</v>
      </c>
      <c r="L58" s="4">
        <v>0</v>
      </c>
      <c r="M58" s="4">
        <v>32934317103</v>
      </c>
      <c r="N58" s="4">
        <v>2429365647</v>
      </c>
      <c r="O58" s="4">
        <v>16753381225.84</v>
      </c>
      <c r="P58" s="4">
        <v>4080007371</v>
      </c>
      <c r="Q58" s="4">
        <v>3971064069</v>
      </c>
    </row>
    <row r="59" spans="1:17" ht="43.5" x14ac:dyDescent="0.25">
      <c r="A59" s="1" t="s">
        <v>17</v>
      </c>
      <c r="B59" s="2" t="s">
        <v>18</v>
      </c>
      <c r="C59" s="3" t="s">
        <v>102</v>
      </c>
      <c r="D59" s="1" t="s">
        <v>20</v>
      </c>
      <c r="E59" s="1" t="s">
        <v>21</v>
      </c>
      <c r="F59" s="1" t="s">
        <v>22</v>
      </c>
      <c r="G59" s="2" t="s">
        <v>103</v>
      </c>
      <c r="H59" s="4">
        <v>31422455861</v>
      </c>
      <c r="I59" s="4">
        <v>0</v>
      </c>
      <c r="J59" s="4">
        <v>0</v>
      </c>
      <c r="K59" s="4">
        <v>31422455861</v>
      </c>
      <c r="L59" s="4">
        <v>0</v>
      </c>
      <c r="M59" s="4">
        <v>30411841036.360001</v>
      </c>
      <c r="N59" s="4">
        <v>1010614824.64</v>
      </c>
      <c r="O59" s="4">
        <v>21120622961.259998</v>
      </c>
      <c r="P59" s="4">
        <v>6883564975</v>
      </c>
      <c r="Q59" s="4">
        <v>6865062335</v>
      </c>
    </row>
    <row r="60" spans="1:17" ht="43.5" x14ac:dyDescent="0.25">
      <c r="A60" s="1" t="s">
        <v>17</v>
      </c>
      <c r="B60" s="2" t="s">
        <v>18</v>
      </c>
      <c r="C60" s="3" t="s">
        <v>104</v>
      </c>
      <c r="D60" s="1" t="s">
        <v>20</v>
      </c>
      <c r="E60" s="1" t="s">
        <v>21</v>
      </c>
      <c r="F60" s="1" t="s">
        <v>22</v>
      </c>
      <c r="G60" s="2" t="s">
        <v>105</v>
      </c>
      <c r="H60" s="4">
        <v>19518118942</v>
      </c>
      <c r="I60" s="4">
        <v>0</v>
      </c>
      <c r="J60" s="4">
        <v>0</v>
      </c>
      <c r="K60" s="4">
        <v>19518118942</v>
      </c>
      <c r="L60" s="4">
        <v>0</v>
      </c>
      <c r="M60" s="4">
        <v>15752499813.280001</v>
      </c>
      <c r="N60" s="4">
        <v>3765619128.7199998</v>
      </c>
      <c r="O60" s="4">
        <v>11207845781.059999</v>
      </c>
      <c r="P60" s="4">
        <v>2745759669.1500001</v>
      </c>
      <c r="Q60" s="4">
        <v>866426149.38</v>
      </c>
    </row>
    <row r="61" spans="1:17" ht="43.5" x14ac:dyDescent="0.25">
      <c r="A61" s="1" t="s">
        <v>17</v>
      </c>
      <c r="B61" s="2" t="s">
        <v>18</v>
      </c>
      <c r="C61" s="3" t="s">
        <v>106</v>
      </c>
      <c r="D61" s="1" t="s">
        <v>20</v>
      </c>
      <c r="E61" s="1" t="s">
        <v>21</v>
      </c>
      <c r="F61" s="1" t="s">
        <v>22</v>
      </c>
      <c r="G61" s="2" t="s">
        <v>107</v>
      </c>
      <c r="H61" s="4">
        <v>47668550306</v>
      </c>
      <c r="I61" s="4">
        <v>0</v>
      </c>
      <c r="J61" s="4">
        <v>0</v>
      </c>
      <c r="K61" s="4">
        <v>47668550306</v>
      </c>
      <c r="L61" s="4">
        <v>0</v>
      </c>
      <c r="M61" s="4">
        <v>45494157791.209999</v>
      </c>
      <c r="N61" s="4">
        <v>2174392514.79</v>
      </c>
      <c r="O61" s="4">
        <v>39778725481</v>
      </c>
      <c r="P61" s="4">
        <v>649846410.96000004</v>
      </c>
      <c r="Q61" s="4">
        <v>649846410.96000004</v>
      </c>
    </row>
    <row r="62" spans="1:17" ht="43.5" x14ac:dyDescent="0.25">
      <c r="A62" s="1" t="s">
        <v>17</v>
      </c>
      <c r="B62" s="2" t="s">
        <v>18</v>
      </c>
      <c r="C62" s="3" t="s">
        <v>108</v>
      </c>
      <c r="D62" s="1" t="s">
        <v>20</v>
      </c>
      <c r="E62" s="1" t="s">
        <v>21</v>
      </c>
      <c r="F62" s="1" t="s">
        <v>22</v>
      </c>
      <c r="G62" s="2" t="s">
        <v>109</v>
      </c>
      <c r="H62" s="4">
        <v>1500000000</v>
      </c>
      <c r="I62" s="4">
        <v>0</v>
      </c>
      <c r="J62" s="4">
        <v>0</v>
      </c>
      <c r="K62" s="4">
        <v>1500000000</v>
      </c>
      <c r="L62" s="4">
        <v>0</v>
      </c>
      <c r="M62" s="4">
        <v>1500000000</v>
      </c>
      <c r="N62" s="4">
        <v>0</v>
      </c>
      <c r="O62" s="4">
        <v>305983333</v>
      </c>
      <c r="P62" s="4">
        <v>70753335</v>
      </c>
      <c r="Q62" s="4">
        <v>70753335</v>
      </c>
    </row>
    <row r="63" spans="1:17" ht="21.75" x14ac:dyDescent="0.25">
      <c r="A63" s="1" t="s">
        <v>17</v>
      </c>
      <c r="B63" s="2" t="s">
        <v>18</v>
      </c>
      <c r="C63" s="3" t="s">
        <v>110</v>
      </c>
      <c r="D63" s="1" t="s">
        <v>20</v>
      </c>
      <c r="E63" s="1" t="s">
        <v>21</v>
      </c>
      <c r="F63" s="1" t="s">
        <v>22</v>
      </c>
      <c r="G63" s="2" t="s">
        <v>111</v>
      </c>
      <c r="H63" s="4">
        <v>95104041330</v>
      </c>
      <c r="I63" s="4">
        <v>0</v>
      </c>
      <c r="J63" s="4">
        <v>0</v>
      </c>
      <c r="K63" s="4">
        <v>95104041330</v>
      </c>
      <c r="L63" s="4">
        <v>0</v>
      </c>
      <c r="M63" s="4">
        <v>76504742303.839996</v>
      </c>
      <c r="N63" s="4">
        <v>18599299026.16</v>
      </c>
      <c r="O63" s="4">
        <v>33551723127.849998</v>
      </c>
      <c r="P63" s="4">
        <v>8429942536</v>
      </c>
      <c r="Q63" s="4">
        <v>7899994656</v>
      </c>
    </row>
    <row r="64" spans="1:17" ht="65.25" x14ac:dyDescent="0.25">
      <c r="A64" s="1" t="s">
        <v>17</v>
      </c>
      <c r="B64" s="2" t="s">
        <v>18</v>
      </c>
      <c r="C64" s="3" t="s">
        <v>112</v>
      </c>
      <c r="D64" s="1" t="s">
        <v>20</v>
      </c>
      <c r="E64" s="1" t="s">
        <v>21</v>
      </c>
      <c r="F64" s="1" t="s">
        <v>22</v>
      </c>
      <c r="G64" s="2" t="s">
        <v>113</v>
      </c>
      <c r="H64" s="4">
        <v>23814596023</v>
      </c>
      <c r="I64" s="4">
        <v>0</v>
      </c>
      <c r="J64" s="4">
        <v>0</v>
      </c>
      <c r="K64" s="4">
        <v>23814596023</v>
      </c>
      <c r="L64" s="4">
        <v>0</v>
      </c>
      <c r="M64" s="4">
        <v>19201604259.349998</v>
      </c>
      <c r="N64" s="4">
        <v>4612991763.6499996</v>
      </c>
      <c r="O64" s="4">
        <v>14908654354.49</v>
      </c>
      <c r="P64" s="4">
        <v>2305493196</v>
      </c>
      <c r="Q64" s="4">
        <v>2302609196</v>
      </c>
    </row>
    <row r="65" spans="1:17" ht="32.6" x14ac:dyDescent="0.25">
      <c r="A65" s="1" t="s">
        <v>17</v>
      </c>
      <c r="B65" s="2" t="s">
        <v>18</v>
      </c>
      <c r="C65" s="3" t="s">
        <v>114</v>
      </c>
      <c r="D65" s="1" t="s">
        <v>20</v>
      </c>
      <c r="E65" s="1" t="s">
        <v>21</v>
      </c>
      <c r="F65" s="1" t="s">
        <v>22</v>
      </c>
      <c r="G65" s="2" t="s">
        <v>115</v>
      </c>
      <c r="H65" s="4">
        <v>614216315</v>
      </c>
      <c r="I65" s="4">
        <v>0</v>
      </c>
      <c r="J65" s="4">
        <v>0</v>
      </c>
      <c r="K65" s="4">
        <v>614216315</v>
      </c>
      <c r="L65" s="4">
        <v>0</v>
      </c>
      <c r="M65" s="4">
        <v>743374</v>
      </c>
      <c r="N65" s="4">
        <v>613472941</v>
      </c>
      <c r="O65" s="4">
        <v>743374</v>
      </c>
      <c r="P65" s="4">
        <v>0</v>
      </c>
      <c r="Q65" s="4">
        <v>0</v>
      </c>
    </row>
    <row r="66" spans="1:17" ht="32.6" x14ac:dyDescent="0.25">
      <c r="A66" s="1" t="s">
        <v>17</v>
      </c>
      <c r="B66" s="2" t="s">
        <v>18</v>
      </c>
      <c r="C66" s="3" t="s">
        <v>116</v>
      </c>
      <c r="D66" s="1" t="s">
        <v>83</v>
      </c>
      <c r="E66" s="1" t="s">
        <v>117</v>
      </c>
      <c r="F66" s="1" t="s">
        <v>22</v>
      </c>
      <c r="G66" s="2" t="s">
        <v>118</v>
      </c>
      <c r="H66" s="4">
        <v>106886000000</v>
      </c>
      <c r="I66" s="4">
        <v>0</v>
      </c>
      <c r="J66" s="4">
        <v>0</v>
      </c>
      <c r="K66" s="4">
        <v>106886000000</v>
      </c>
      <c r="L66" s="4">
        <v>0</v>
      </c>
      <c r="M66" s="4">
        <v>106885675000</v>
      </c>
      <c r="N66" s="4">
        <v>325000</v>
      </c>
      <c r="O66" s="4">
        <v>106885675000</v>
      </c>
      <c r="P66" s="4">
        <v>0</v>
      </c>
      <c r="Q66" s="4">
        <v>0</v>
      </c>
    </row>
    <row r="67" spans="1:17" ht="32.6" x14ac:dyDescent="0.25">
      <c r="A67" s="1" t="s">
        <v>17</v>
      </c>
      <c r="B67" s="2" t="s">
        <v>18</v>
      </c>
      <c r="C67" s="3" t="s">
        <v>119</v>
      </c>
      <c r="D67" s="1" t="s">
        <v>20</v>
      </c>
      <c r="E67" s="1" t="s">
        <v>21</v>
      </c>
      <c r="F67" s="1" t="s">
        <v>22</v>
      </c>
      <c r="G67" s="2" t="s">
        <v>120</v>
      </c>
      <c r="H67" s="4">
        <v>6814771000</v>
      </c>
      <c r="I67" s="4">
        <v>0</v>
      </c>
      <c r="J67" s="4">
        <v>0</v>
      </c>
      <c r="K67" s="4">
        <v>6814771000</v>
      </c>
      <c r="L67" s="4">
        <v>0</v>
      </c>
      <c r="M67" s="4">
        <v>467799420</v>
      </c>
      <c r="N67" s="4">
        <v>6346971580</v>
      </c>
      <c r="O67" s="4">
        <v>457799420</v>
      </c>
      <c r="P67" s="4">
        <v>126380953</v>
      </c>
      <c r="Q67" s="4">
        <v>114796543</v>
      </c>
    </row>
    <row r="68" spans="1:17" ht="43.5" x14ac:dyDescent="0.25">
      <c r="A68" s="1" t="s">
        <v>17</v>
      </c>
      <c r="B68" s="2" t="s">
        <v>18</v>
      </c>
      <c r="C68" s="3" t="s">
        <v>121</v>
      </c>
      <c r="D68" s="1" t="s">
        <v>20</v>
      </c>
      <c r="E68" s="1" t="s">
        <v>21</v>
      </c>
      <c r="F68" s="1" t="s">
        <v>22</v>
      </c>
      <c r="G68" s="2" t="s">
        <v>122</v>
      </c>
      <c r="H68" s="4">
        <v>28975669495</v>
      </c>
      <c r="I68" s="4">
        <v>0</v>
      </c>
      <c r="J68" s="4">
        <v>0</v>
      </c>
      <c r="K68" s="4">
        <v>28975669495</v>
      </c>
      <c r="L68" s="4">
        <v>0</v>
      </c>
      <c r="M68" s="4">
        <v>14331910308</v>
      </c>
      <c r="N68" s="4">
        <v>14643759187</v>
      </c>
      <c r="O68" s="4">
        <v>10176084635</v>
      </c>
      <c r="P68" s="4">
        <v>1421261772</v>
      </c>
      <c r="Q68" s="4">
        <v>1421261772</v>
      </c>
    </row>
    <row r="69" spans="1:17" ht="97.85" x14ac:dyDescent="0.25">
      <c r="A69" s="1" t="s">
        <v>17</v>
      </c>
      <c r="B69" s="2" t="s">
        <v>18</v>
      </c>
      <c r="C69" s="3" t="s">
        <v>123</v>
      </c>
      <c r="D69" s="1" t="s">
        <v>20</v>
      </c>
      <c r="E69" s="1" t="s">
        <v>21</v>
      </c>
      <c r="F69" s="1" t="s">
        <v>22</v>
      </c>
      <c r="G69" s="2" t="s">
        <v>124</v>
      </c>
      <c r="H69" s="4">
        <v>29000000000</v>
      </c>
      <c r="I69" s="4">
        <v>0</v>
      </c>
      <c r="J69" s="4">
        <v>0</v>
      </c>
      <c r="K69" s="4">
        <v>29000000000</v>
      </c>
      <c r="L69" s="4">
        <v>0</v>
      </c>
      <c r="M69" s="4">
        <v>19203000796.869999</v>
      </c>
      <c r="N69" s="4">
        <v>9796999203.1299992</v>
      </c>
      <c r="O69" s="4">
        <v>16135459623.91</v>
      </c>
      <c r="P69" s="4">
        <v>11623388685.92</v>
      </c>
      <c r="Q69" s="4">
        <v>3422417442.8800001</v>
      </c>
    </row>
    <row r="70" spans="1:17" ht="65.25" x14ac:dyDescent="0.25">
      <c r="A70" s="1" t="s">
        <v>17</v>
      </c>
      <c r="B70" s="2" t="s">
        <v>18</v>
      </c>
      <c r="C70" s="3" t="s">
        <v>125</v>
      </c>
      <c r="D70" s="1" t="s">
        <v>20</v>
      </c>
      <c r="E70" s="1" t="s">
        <v>21</v>
      </c>
      <c r="F70" s="1" t="s">
        <v>22</v>
      </c>
      <c r="G70" s="2" t="s">
        <v>126</v>
      </c>
      <c r="H70" s="4">
        <v>3182700000</v>
      </c>
      <c r="I70" s="4">
        <v>0</v>
      </c>
      <c r="J70" s="4">
        <v>0</v>
      </c>
      <c r="K70" s="4">
        <v>3182700000</v>
      </c>
      <c r="L70" s="4">
        <v>0</v>
      </c>
      <c r="M70" s="4">
        <v>84000000</v>
      </c>
      <c r="N70" s="4">
        <v>3098700000</v>
      </c>
      <c r="O70" s="4">
        <v>84000000</v>
      </c>
      <c r="P70" s="4">
        <v>15399998</v>
      </c>
      <c r="Q70" s="4">
        <v>15399998</v>
      </c>
    </row>
    <row r="71" spans="1:17" ht="43.5" x14ac:dyDescent="0.25">
      <c r="A71" s="1" t="s">
        <v>17</v>
      </c>
      <c r="B71" s="2" t="s">
        <v>18</v>
      </c>
      <c r="C71" s="3" t="s">
        <v>127</v>
      </c>
      <c r="D71" s="1" t="s">
        <v>20</v>
      </c>
      <c r="E71" s="1" t="s">
        <v>21</v>
      </c>
      <c r="F71" s="1" t="s">
        <v>22</v>
      </c>
      <c r="G71" s="2" t="s">
        <v>128</v>
      </c>
      <c r="H71" s="4">
        <v>20000000000</v>
      </c>
      <c r="I71" s="4">
        <v>0</v>
      </c>
      <c r="J71" s="4">
        <v>0</v>
      </c>
      <c r="K71" s="4">
        <v>20000000000</v>
      </c>
      <c r="L71" s="4">
        <v>0</v>
      </c>
      <c r="M71" s="4">
        <v>11431464102.66</v>
      </c>
      <c r="N71" s="4">
        <v>8568535897.3400002</v>
      </c>
      <c r="O71" s="4">
        <v>9433452002.7000008</v>
      </c>
      <c r="P71" s="4">
        <v>919937645.15999997</v>
      </c>
      <c r="Q71" s="4">
        <v>913037645.15999997</v>
      </c>
    </row>
    <row r="72" spans="1:17" ht="24.45" customHeight="1" x14ac:dyDescent="0.25">
      <c r="A72" s="5"/>
      <c r="B72" s="5"/>
      <c r="C72" s="5"/>
      <c r="D72" s="5"/>
      <c r="E72" s="5"/>
      <c r="F72" s="5"/>
      <c r="G72" s="5" t="s">
        <v>132</v>
      </c>
      <c r="H72" s="7">
        <f>SUM(H36:H71)</f>
        <v>997142545584</v>
      </c>
      <c r="I72" s="7">
        <f t="shared" ref="I72:Q72" si="2">SUM(I36:I71)</f>
        <v>0</v>
      </c>
      <c r="J72" s="7">
        <f t="shared" si="2"/>
        <v>0</v>
      </c>
      <c r="K72" s="7">
        <f t="shared" si="2"/>
        <v>997142545584</v>
      </c>
      <c r="L72" s="7">
        <f t="shared" si="2"/>
        <v>0</v>
      </c>
      <c r="M72" s="7">
        <f t="shared" si="2"/>
        <v>869157238890.77002</v>
      </c>
      <c r="N72" s="7">
        <f t="shared" si="2"/>
        <v>127985306693.23</v>
      </c>
      <c r="O72" s="7">
        <f t="shared" si="2"/>
        <v>679951564598.10999</v>
      </c>
      <c r="P72" s="7">
        <f t="shared" si="2"/>
        <v>74254084688.540009</v>
      </c>
      <c r="Q72" s="7">
        <f t="shared" si="2"/>
        <v>58996497404.489998</v>
      </c>
    </row>
    <row r="73" spans="1:17" ht="19.05" customHeight="1" x14ac:dyDescent="0.25">
      <c r="A73" s="8"/>
      <c r="B73" s="9"/>
      <c r="C73" s="10"/>
      <c r="D73" s="8"/>
      <c r="E73" s="8"/>
      <c r="F73" s="8"/>
      <c r="G73" s="11" t="s">
        <v>133</v>
      </c>
      <c r="H73" s="12">
        <f>+H32+H35+H72</f>
        <v>1605878545584</v>
      </c>
      <c r="I73" s="12">
        <f t="shared" ref="I73:Q73" si="3">+I32+I35+I72</f>
        <v>0</v>
      </c>
      <c r="J73" s="12">
        <f t="shared" si="3"/>
        <v>0</v>
      </c>
      <c r="K73" s="12">
        <f t="shared" si="3"/>
        <v>1605878545584</v>
      </c>
      <c r="L73" s="12">
        <f t="shared" si="3"/>
        <v>113267000000</v>
      </c>
      <c r="M73" s="12">
        <f t="shared" si="3"/>
        <v>1295246966740.77</v>
      </c>
      <c r="N73" s="12">
        <f t="shared" si="3"/>
        <v>197364578843.22998</v>
      </c>
      <c r="O73" s="12">
        <f t="shared" si="3"/>
        <v>837766445196.08997</v>
      </c>
      <c r="P73" s="12">
        <f t="shared" si="3"/>
        <v>215698081471.51999</v>
      </c>
      <c r="Q73" s="12">
        <f t="shared" si="3"/>
        <v>200061631921.89996</v>
      </c>
    </row>
    <row r="74" spans="1:17" x14ac:dyDescent="0.25"/>
    <row r="75" spans="1:17" x14ac:dyDescent="0.25">
      <c r="A75" s="13" t="s">
        <v>134</v>
      </c>
    </row>
    <row r="76" spans="1:17" x14ac:dyDescent="0.25"/>
  </sheetData>
  <sheetProtection algorithmName="SHA-512" hashValue="EICD4lSGMSytppRZegDk5KqEpZUNAul9rLN5CZkuefmFCc2xf5XrflfS2QI4oIDsnDBnffkpM9sq+9JIQBGpKw==" saltValue="HvWc8z4gL9CUA+v6jzAArA==" spinCount="100000" sheet="1" objects="1" scenarios="1"/>
  <mergeCells count="1">
    <mergeCell ref="A11:Q1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1793 del 21 de diciembre de 2021 – Por el cual se liquida el presupuesto para la vigencia 2022</Descripci_x00f3_n>
    <Vigencia xmlns="61cca86f-76d0-4580-a348-650cc4dfa152">2022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4F6186BB-3360-47B8-891A-07B1C432DD7B}"/>
</file>

<file path=customXml/itemProps2.xml><?xml version="1.0" encoding="utf-8"?>
<ds:datastoreItem xmlns:ds="http://schemas.openxmlformats.org/officeDocument/2006/customXml" ds:itemID="{7385AAEA-E265-4D8B-8CA7-A8EB08F53ACE}"/>
</file>

<file path=customXml/itemProps3.xml><?xml version="1.0" encoding="utf-8"?>
<ds:datastoreItem xmlns:ds="http://schemas.openxmlformats.org/officeDocument/2006/customXml" ds:itemID="{CF029BB6-E5B8-4817-9D1C-6B293A803B5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Abril 2022</dc:title>
  <dc:creator>Sandra Patricia Jimenez Gonzalez</dc:creator>
  <cp:lastModifiedBy>Sandra Patricia Jimenez Gonzalez</cp:lastModifiedBy>
  <dcterms:created xsi:type="dcterms:W3CDTF">2022-05-03T14:34:32Z</dcterms:created>
  <dcterms:modified xsi:type="dcterms:W3CDTF">2022-05-03T15:08:02Z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