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CONSULTORIA 2021\AERONAUTICA CIVIL\CapacitacionPortal\LAN\"/>
    </mc:Choice>
  </mc:AlternateContent>
  <xr:revisionPtr revIDLastSave="0" documentId="13_ncr:1_{7DC57F7E-A372-43A0-8193-0FEDF41C9922}" xr6:coauthVersionLast="45" xr6:coauthVersionMax="45" xr10:uidLastSave="{00000000-0000-0000-0000-000000000000}"/>
  <bookViews>
    <workbookView xWindow="-120" yWindow="-120" windowWidth="20730" windowHeight="11160" xr2:uid="{C66F1854-7A68-4F38-9CF7-144F1512E2D6}"/>
  </bookViews>
  <sheets>
    <sheet name="Modelo" sheetId="3" r:id="rId1"/>
  </sheets>
  <definedNames>
    <definedName name="_xlnm._FilterDatabase" localSheetId="0" hidden="1">Modelo!$A$4:$U$18</definedName>
    <definedName name="_xlnm.Print_Titles" localSheetId="0">Modelo!$1:$4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3" i="3" l="1"/>
  <c r="N23" i="3" s="1"/>
  <c r="P23" i="3" s="1"/>
  <c r="L22" i="3"/>
  <c r="N22" i="3" s="1"/>
  <c r="P22" i="3" s="1"/>
  <c r="L21" i="3"/>
  <c r="N21" i="3" s="1"/>
  <c r="P21" i="3" s="1"/>
  <c r="L20" i="3"/>
  <c r="N20" i="3" s="1"/>
  <c r="P20" i="3" s="1"/>
  <c r="L19" i="3"/>
  <c r="N19" i="3" s="1"/>
  <c r="P19" i="3" s="1"/>
  <c r="L6" i="3"/>
  <c r="N6" i="3" s="1"/>
  <c r="P6" i="3" s="1"/>
  <c r="L7" i="3"/>
  <c r="N7" i="3" s="1"/>
  <c r="P7" i="3" s="1"/>
  <c r="L8" i="3"/>
  <c r="N8" i="3" s="1"/>
  <c r="P8" i="3" s="1"/>
  <c r="L9" i="3"/>
  <c r="N9" i="3" s="1"/>
  <c r="P9" i="3" s="1"/>
  <c r="L10" i="3"/>
  <c r="N10" i="3" s="1"/>
  <c r="P10" i="3" s="1"/>
  <c r="L11" i="3"/>
  <c r="N11" i="3" s="1"/>
  <c r="P11" i="3" s="1"/>
  <c r="L12" i="3"/>
  <c r="N12" i="3" s="1"/>
  <c r="P12" i="3" s="1"/>
  <c r="L13" i="3"/>
  <c r="N13" i="3" s="1"/>
  <c r="P13" i="3" s="1"/>
  <c r="L14" i="3"/>
  <c r="N14" i="3" s="1"/>
  <c r="P14" i="3" s="1"/>
  <c r="L15" i="3"/>
  <c r="N15" i="3" s="1"/>
  <c r="P15" i="3" s="1"/>
  <c r="L16" i="3"/>
  <c r="N16" i="3" s="1"/>
  <c r="P16" i="3" s="1"/>
  <c r="L17" i="3"/>
  <c r="N17" i="3" s="1"/>
  <c r="P17" i="3" s="1"/>
  <c r="L18" i="3"/>
  <c r="N18" i="3" s="1"/>
  <c r="P18" i="3" s="1"/>
  <c r="L5" i="3"/>
  <c r="N5" i="3" s="1"/>
  <c r="P5" i="3" s="1"/>
  <c r="S22" i="3" l="1"/>
  <c r="U22" i="3" s="1"/>
  <c r="S19" i="3"/>
  <c r="U19" i="3" s="1"/>
  <c r="S23" i="3"/>
  <c r="U23" i="3" s="1"/>
  <c r="S20" i="3"/>
  <c r="U20" i="3" s="1"/>
  <c r="S21" i="3"/>
  <c r="U21" i="3" s="1"/>
</calcChain>
</file>

<file path=xl/sharedStrings.xml><?xml version="1.0" encoding="utf-8"?>
<sst xmlns="http://schemas.openxmlformats.org/spreadsheetml/2006/main" count="217" uniqueCount="81">
  <si>
    <t>N</t>
  </si>
  <si>
    <t>Indice
Aerolinea</t>
  </si>
  <si>
    <t>Nombre Aerolinea</t>
  </si>
  <si>
    <t>Indice 
Aeronave</t>
  </si>
  <si>
    <t>Fecha  Operación</t>
  </si>
  <si>
    <t>Año 
Operacion</t>
  </si>
  <si>
    <t>Mes 
Operacion</t>
  </si>
  <si>
    <t>Numero de Vuelo</t>
  </si>
  <si>
    <t>Total Pasajeros
Embarcados</t>
  </si>
  <si>
    <t>Pasajeros en Transito</t>
  </si>
  <si>
    <t>Pasajeros
Locales</t>
  </si>
  <si>
    <t>Pasajeros
Exentos Tasas</t>
  </si>
  <si>
    <t>Pasajeros
 Pagan
Tasas</t>
  </si>
  <si>
    <t>Pasajeros 
Pagan Tasas en Dolares</t>
  </si>
  <si>
    <t>Pasajeros 
Pagan Tasas en Pesos</t>
  </si>
  <si>
    <t>Tipo de 
Vuelo</t>
  </si>
  <si>
    <t>Pasajeros Exentos de Timbres</t>
  </si>
  <si>
    <t>Pasajeros Pagan Timbres</t>
  </si>
  <si>
    <t>Pasajeros 
Pagan Timbres en Dolares</t>
  </si>
  <si>
    <t>Pasajeros 
Pagan Timbres en Pesos</t>
  </si>
  <si>
    <t>Nombre de la Aerolinea</t>
  </si>
  <si>
    <t>Indice
Aeropuerto
Origen</t>
  </si>
  <si>
    <t>Indice 
Aeropuerto
Destino</t>
  </si>
  <si>
    <t>Fecha del Vuelo
AAAA-MM-DD</t>
  </si>
  <si>
    <t>Campo de texto</t>
  </si>
  <si>
    <t>Año del Vuelo
4 Digitos</t>
  </si>
  <si>
    <t>Obligatorio</t>
  </si>
  <si>
    <t>Total Pasajeros Embarcados</t>
  </si>
  <si>
    <t>Total Pasajeros en Transito</t>
  </si>
  <si>
    <t>(J-K) Valor de los Pasajeros Locales</t>
  </si>
  <si>
    <t>(L-M) Total pasajeros pagan tasas</t>
  </si>
  <si>
    <t>Pasajeros que pagan tasas en Dolares</t>
  </si>
  <si>
    <t>N=Nacional
I=Internacional</t>
  </si>
  <si>
    <t>Valor Pasajeros Exentos de Tasas</t>
  </si>
  <si>
    <t>Valor Pasajeros Exentos de Timbres</t>
  </si>
  <si>
    <t>(L-R) Total pasajeros Pagan Timbres</t>
  </si>
  <si>
    <t>(S-T) Total Pasajeros que pagan Timbres en Pesos</t>
  </si>
  <si>
    <t>(N-O) Total Pasajeros que pagan Tasas en Pesos</t>
  </si>
  <si>
    <t>Pasajeros que pagan Timbres en Dolares
(Siempre debe ir cero)</t>
  </si>
  <si>
    <t>Matricula de la Aeronave</t>
  </si>
  <si>
    <t>Sigla del Aeropuerto Origen</t>
  </si>
  <si>
    <t>Sigla del Aeropuerto Destino</t>
  </si>
  <si>
    <t>Mes del Vuelo
Max Dos Digitos</t>
  </si>
  <si>
    <t>SKBO</t>
  </si>
  <si>
    <t>SKNV</t>
  </si>
  <si>
    <t>SKYP</t>
  </si>
  <si>
    <t>KJFK</t>
  </si>
  <si>
    <t>MPTO</t>
  </si>
  <si>
    <t>KMIA</t>
  </si>
  <si>
    <t>MDSD</t>
  </si>
  <si>
    <t>MMUN</t>
  </si>
  <si>
    <t>2023-07-17</t>
  </si>
  <si>
    <t>2023-07-19</t>
  </si>
  <si>
    <t>2023-07-20</t>
  </si>
  <si>
    <t>2023-07-21</t>
  </si>
  <si>
    <t>2023-07-22</t>
  </si>
  <si>
    <t>2023-07-23</t>
  </si>
  <si>
    <t>2023-07-24</t>
  </si>
  <si>
    <t>2023-07-25</t>
  </si>
  <si>
    <t>2023-07-18</t>
  </si>
  <si>
    <t>2023-07-26</t>
  </si>
  <si>
    <t>LAN</t>
  </si>
  <si>
    <t>LATAM AIRLINES GROUP SAS SUCUR COLOMBIA</t>
  </si>
  <si>
    <t>CCBLH</t>
  </si>
  <si>
    <t>CCBLB</t>
  </si>
  <si>
    <t>CCCOX</t>
  </si>
  <si>
    <t>CCCQP</t>
  </si>
  <si>
    <t>CCCOZ</t>
  </si>
  <si>
    <t>CCCOH</t>
  </si>
  <si>
    <t>CCBAS</t>
  </si>
  <si>
    <t>CCBAF</t>
  </si>
  <si>
    <t>CCBLG</t>
  </si>
  <si>
    <t>CCBFE</t>
  </si>
  <si>
    <t>2023-07-16</t>
  </si>
  <si>
    <t>2023-07-27</t>
  </si>
  <si>
    <t>2023-07-28</t>
  </si>
  <si>
    <t>2023-07-30</t>
  </si>
  <si>
    <t>2023-07-29</t>
  </si>
  <si>
    <t>I</t>
  </si>
  <si>
    <t>Sigla de la 
Aerolinea</t>
  </si>
  <si>
    <t>Campo Numerico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</si>
</sst>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CC"/>
      <name val="Calibri"/>
      <family val="2"/>
      <scheme val="minor"/>
    </font>
    <font>
      <u/>
      <sz val="11"/>
      <color rgb="FF0000CC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DAEF8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0" applyNumberFormat="0" applyBorder="0" applyAlignment="0" applyProtection="0"/>
    <xf numFmtId="0" fontId="12" fillId="10" borderId="4" applyNumberFormat="0" applyAlignment="0" applyProtection="0"/>
    <xf numFmtId="0" fontId="13" fillId="11" borderId="5" applyNumberFormat="0" applyAlignment="0" applyProtection="0"/>
    <xf numFmtId="0" fontId="14" fillId="11" borderId="4" applyNumberFormat="0" applyAlignment="0" applyProtection="0"/>
    <xf numFmtId="0" fontId="15" fillId="0" borderId="6" applyNumberFormat="0" applyFill="0" applyAlignment="0" applyProtection="0"/>
    <xf numFmtId="0" fontId="16" fillId="12" borderId="7" applyNumberFormat="0" applyAlignment="0" applyProtection="0"/>
    <xf numFmtId="0" fontId="17" fillId="0" borderId="0" applyNumberFormat="0" applyFill="0" applyBorder="0" applyAlignment="0" applyProtection="0"/>
    <xf numFmtId="0" fontId="4" fillId="13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</cellStyleXfs>
  <cellXfs count="24">
    <xf numFmtId="0" fontId="0" fillId="0" borderId="0" xfId="0"/>
    <xf numFmtId="0" fontId="1" fillId="2" borderId="0" xfId="1" applyFill="1" applyAlignment="1">
      <alignment horizontal="center" vertical="center" wrapText="1"/>
    </xf>
    <xf numFmtId="49" fontId="1" fillId="2" borderId="0" xfId="1" applyNumberFormat="1" applyFill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0" fontId="1" fillId="4" borderId="0" xfId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49" fontId="1" fillId="5" borderId="0" xfId="1" applyNumberFormat="1" applyFill="1" applyAlignment="1">
      <alignment horizontal="center" vertical="center" wrapText="1"/>
    </xf>
    <xf numFmtId="49" fontId="1" fillId="6" borderId="0" xfId="1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/>
    <xf numFmtId="49" fontId="0" fillId="0" borderId="0" xfId="0" applyNumberFormat="1" applyFont="1" applyFill="1" applyBorder="1" applyAlignment="1" applyProtection="1"/>
    <xf numFmtId="0" fontId="0" fillId="0" borderId="0" xfId="0" applyNumberFormat="1"/>
    <xf numFmtId="0" fontId="1" fillId="2" borderId="0" xfId="1" applyNumberForma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ill="1"/>
    <xf numFmtId="0" fontId="0" fillId="0" borderId="0" xfId="0" applyFill="1"/>
    <xf numFmtId="0" fontId="17" fillId="0" borderId="0" xfId="0" applyFont="1" applyFill="1"/>
    <xf numFmtId="49" fontId="21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 xr:uid="{DB7D6400-E1FD-4587-9332-BA6AD31C7212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0000CC"/>
      <color rgb="FF66FF66"/>
      <color rgb="FFEDAE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9C6BF-9339-4477-986F-7A500686CA9E}">
  <sheetPr>
    <pageSetUpPr fitToPage="1"/>
  </sheetPr>
  <dimension ref="A1:U23"/>
  <sheetViews>
    <sheetView tabSelected="1" workbookViewId="0"/>
  </sheetViews>
  <sheetFormatPr baseColWidth="10" defaultRowHeight="15" x14ac:dyDescent="0.25"/>
  <cols>
    <col min="1" max="1" width="9.85546875" bestFit="1" customWidth="1"/>
    <col min="2" max="2" width="45.140625" bestFit="1" customWidth="1"/>
    <col min="3" max="5" width="19.42578125" customWidth="1"/>
    <col min="6" max="6" width="19.42578125" style="10" customWidth="1"/>
    <col min="7" max="8" width="19.42578125" customWidth="1"/>
    <col min="9" max="9" width="19.42578125" style="13" customWidth="1"/>
    <col min="10" max="19" width="19.42578125" customWidth="1"/>
    <col min="20" max="20" width="19.140625" bestFit="1" customWidth="1"/>
    <col min="21" max="21" width="19.42578125" customWidth="1"/>
  </cols>
  <sheetData>
    <row r="1" spans="1:21" ht="38.25" x14ac:dyDescent="0.25">
      <c r="A1" s="4" t="s">
        <v>1</v>
      </c>
      <c r="B1" s="4" t="s">
        <v>2</v>
      </c>
      <c r="C1" s="1" t="s">
        <v>21</v>
      </c>
      <c r="D1" s="1" t="s">
        <v>22</v>
      </c>
      <c r="E1" s="1" t="s">
        <v>3</v>
      </c>
      <c r="F1" s="2" t="s">
        <v>4</v>
      </c>
      <c r="G1" s="5" t="s">
        <v>5</v>
      </c>
      <c r="H1" s="1" t="s">
        <v>6</v>
      </c>
      <c r="I1" s="14" t="s">
        <v>7</v>
      </c>
      <c r="J1" s="6" t="s">
        <v>8</v>
      </c>
      <c r="K1" s="6" t="s">
        <v>9</v>
      </c>
      <c r="L1" s="6" t="s">
        <v>10</v>
      </c>
      <c r="M1" s="7" t="s">
        <v>11</v>
      </c>
      <c r="N1" s="7" t="s">
        <v>12</v>
      </c>
      <c r="O1" s="7" t="s">
        <v>13</v>
      </c>
      <c r="P1" s="7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</row>
    <row r="2" spans="1:21" s="8" customFormat="1" ht="60" x14ac:dyDescent="0.25">
      <c r="A2" s="8" t="s">
        <v>79</v>
      </c>
      <c r="B2" s="8" t="s">
        <v>20</v>
      </c>
      <c r="C2" s="8" t="s">
        <v>40</v>
      </c>
      <c r="D2" s="8" t="s">
        <v>41</v>
      </c>
      <c r="E2" s="8" t="s">
        <v>39</v>
      </c>
      <c r="F2" s="17" t="s">
        <v>23</v>
      </c>
      <c r="G2" s="8" t="s">
        <v>25</v>
      </c>
      <c r="H2" s="8" t="s">
        <v>42</v>
      </c>
      <c r="I2" s="15" t="s">
        <v>7</v>
      </c>
      <c r="J2" s="8" t="s">
        <v>27</v>
      </c>
      <c r="K2" s="8" t="s">
        <v>28</v>
      </c>
      <c r="L2" s="8" t="s">
        <v>29</v>
      </c>
      <c r="M2" s="8" t="s">
        <v>33</v>
      </c>
      <c r="N2" s="8" t="s">
        <v>30</v>
      </c>
      <c r="O2" s="8" t="s">
        <v>31</v>
      </c>
      <c r="P2" s="8" t="s">
        <v>37</v>
      </c>
      <c r="Q2" s="8" t="s">
        <v>32</v>
      </c>
      <c r="R2" s="8" t="s">
        <v>34</v>
      </c>
      <c r="S2" s="8" t="s">
        <v>35</v>
      </c>
      <c r="T2" s="8" t="s">
        <v>38</v>
      </c>
      <c r="U2" s="8" t="s">
        <v>36</v>
      </c>
    </row>
    <row r="3" spans="1:21" s="8" customFormat="1" ht="30" x14ac:dyDescent="0.25">
      <c r="A3" s="22" t="s">
        <v>24</v>
      </c>
      <c r="B3" s="22" t="s">
        <v>24</v>
      </c>
      <c r="C3" s="22" t="s">
        <v>24</v>
      </c>
      <c r="D3" s="22" t="s">
        <v>24</v>
      </c>
      <c r="E3" s="22" t="s">
        <v>24</v>
      </c>
      <c r="F3" s="23" t="s">
        <v>24</v>
      </c>
      <c r="G3" s="22" t="s">
        <v>80</v>
      </c>
      <c r="H3" s="22" t="s">
        <v>80</v>
      </c>
      <c r="I3" s="22" t="s">
        <v>80</v>
      </c>
      <c r="J3" s="22" t="s">
        <v>80</v>
      </c>
      <c r="K3" s="22" t="s">
        <v>80</v>
      </c>
      <c r="L3" s="22" t="s">
        <v>80</v>
      </c>
      <c r="M3" s="22" t="s">
        <v>80</v>
      </c>
      <c r="N3" s="22" t="s">
        <v>80</v>
      </c>
      <c r="O3" s="22" t="s">
        <v>80</v>
      </c>
      <c r="P3" s="22" t="s">
        <v>80</v>
      </c>
      <c r="Q3" s="22" t="s">
        <v>24</v>
      </c>
      <c r="R3" s="22" t="s">
        <v>80</v>
      </c>
      <c r="S3" s="22" t="s">
        <v>80</v>
      </c>
      <c r="T3" s="22" t="s">
        <v>80</v>
      </c>
      <c r="U3" s="22" t="s">
        <v>80</v>
      </c>
    </row>
    <row r="4" spans="1:21" x14ac:dyDescent="0.25">
      <c r="A4" s="9" t="s">
        <v>26</v>
      </c>
      <c r="B4" s="9" t="s">
        <v>26</v>
      </c>
      <c r="C4" s="9" t="s">
        <v>26</v>
      </c>
      <c r="D4" s="9" t="s">
        <v>26</v>
      </c>
      <c r="E4" s="9" t="s">
        <v>26</v>
      </c>
      <c r="F4" s="18" t="s">
        <v>26</v>
      </c>
      <c r="G4" s="9" t="s">
        <v>26</v>
      </c>
      <c r="H4" s="9" t="s">
        <v>26</v>
      </c>
      <c r="I4" s="16" t="s">
        <v>26</v>
      </c>
      <c r="J4" s="9" t="s">
        <v>26</v>
      </c>
      <c r="K4" s="9" t="s">
        <v>26</v>
      </c>
      <c r="L4" s="9" t="s">
        <v>26</v>
      </c>
      <c r="M4" s="9" t="s">
        <v>26</v>
      </c>
      <c r="N4" s="9" t="s">
        <v>26</v>
      </c>
      <c r="O4" s="9" t="s">
        <v>26</v>
      </c>
      <c r="P4" s="9" t="s">
        <v>26</v>
      </c>
      <c r="Q4" s="9" t="s">
        <v>26</v>
      </c>
      <c r="R4" s="9" t="s">
        <v>26</v>
      </c>
      <c r="S4" s="9" t="s">
        <v>26</v>
      </c>
      <c r="T4" s="9" t="s">
        <v>26</v>
      </c>
      <c r="U4" s="9" t="s">
        <v>26</v>
      </c>
    </row>
    <row r="5" spans="1:21" x14ac:dyDescent="0.25">
      <c r="A5" s="10" t="s">
        <v>61</v>
      </c>
      <c r="B5" s="10" t="s">
        <v>62</v>
      </c>
      <c r="C5" s="10" t="s">
        <v>44</v>
      </c>
      <c r="D5" s="10" t="s">
        <v>43</v>
      </c>
      <c r="E5" s="10" t="s">
        <v>63</v>
      </c>
      <c r="F5" s="10" t="s">
        <v>73</v>
      </c>
      <c r="G5" s="11">
        <v>2023</v>
      </c>
      <c r="H5" s="11">
        <v>7</v>
      </c>
      <c r="I5" s="11">
        <v>5033</v>
      </c>
      <c r="J5" s="11">
        <v>170</v>
      </c>
      <c r="K5" s="11">
        <v>0</v>
      </c>
      <c r="L5" s="11">
        <f>J5-K5</f>
        <v>170</v>
      </c>
      <c r="M5" s="11">
        <v>4</v>
      </c>
      <c r="N5" s="11">
        <f>L5-M5</f>
        <v>166</v>
      </c>
      <c r="O5" s="11">
        <v>0</v>
      </c>
      <c r="P5" s="11">
        <f>N5-O5</f>
        <v>166</v>
      </c>
      <c r="Q5" s="12" t="s">
        <v>0</v>
      </c>
      <c r="R5" s="11">
        <v>0</v>
      </c>
      <c r="S5" s="11">
        <v>0</v>
      </c>
      <c r="T5" s="11">
        <v>0</v>
      </c>
      <c r="U5" s="11">
        <v>0</v>
      </c>
    </row>
    <row r="6" spans="1:21" x14ac:dyDescent="0.25">
      <c r="A6" s="10" t="s">
        <v>61</v>
      </c>
      <c r="B6" s="10" t="s">
        <v>62</v>
      </c>
      <c r="C6" s="10" t="s">
        <v>44</v>
      </c>
      <c r="D6" s="10" t="s">
        <v>43</v>
      </c>
      <c r="E6" s="10" t="s">
        <v>64</v>
      </c>
      <c r="F6" s="10" t="s">
        <v>51</v>
      </c>
      <c r="G6" s="11">
        <v>2023</v>
      </c>
      <c r="H6" s="11">
        <v>7</v>
      </c>
      <c r="I6" s="11">
        <v>5034</v>
      </c>
      <c r="J6" s="11">
        <v>139</v>
      </c>
      <c r="K6" s="11">
        <v>0</v>
      </c>
      <c r="L6" s="11">
        <f t="shared" ref="L6:L18" si="0">J6-K6</f>
        <v>139</v>
      </c>
      <c r="M6" s="11">
        <v>0</v>
      </c>
      <c r="N6" s="11">
        <f t="shared" ref="N6:N18" si="1">L6-M6</f>
        <v>139</v>
      </c>
      <c r="O6" s="11">
        <v>0</v>
      </c>
      <c r="P6" s="11">
        <f t="shared" ref="P6:P18" si="2">N6-O6</f>
        <v>139</v>
      </c>
      <c r="Q6" s="12" t="s">
        <v>0</v>
      </c>
      <c r="R6" s="11">
        <v>0</v>
      </c>
      <c r="S6" s="11">
        <v>0</v>
      </c>
      <c r="T6" s="11">
        <v>0</v>
      </c>
      <c r="U6" s="11">
        <v>0</v>
      </c>
    </row>
    <row r="7" spans="1:21" x14ac:dyDescent="0.25">
      <c r="A7" s="10" t="s">
        <v>61</v>
      </c>
      <c r="B7" s="10" t="s">
        <v>62</v>
      </c>
      <c r="C7" s="10" t="s">
        <v>44</v>
      </c>
      <c r="D7" s="10" t="s">
        <v>43</v>
      </c>
      <c r="E7" s="10" t="s">
        <v>65</v>
      </c>
      <c r="F7" s="10" t="s">
        <v>59</v>
      </c>
      <c r="G7">
        <v>2023</v>
      </c>
      <c r="H7" s="11">
        <v>7</v>
      </c>
      <c r="I7" s="11">
        <v>5035</v>
      </c>
      <c r="J7" s="11">
        <v>137</v>
      </c>
      <c r="K7" s="11">
        <v>0</v>
      </c>
      <c r="L7" s="11">
        <f t="shared" si="0"/>
        <v>137</v>
      </c>
      <c r="M7">
        <v>0</v>
      </c>
      <c r="N7" s="11">
        <f t="shared" si="1"/>
        <v>137</v>
      </c>
      <c r="O7">
        <v>0</v>
      </c>
      <c r="P7" s="11">
        <f t="shared" si="2"/>
        <v>137</v>
      </c>
      <c r="Q7" t="s">
        <v>0</v>
      </c>
      <c r="R7">
        <v>0</v>
      </c>
      <c r="S7">
        <v>0</v>
      </c>
      <c r="T7">
        <v>0</v>
      </c>
      <c r="U7">
        <v>0</v>
      </c>
    </row>
    <row r="8" spans="1:21" x14ac:dyDescent="0.25">
      <c r="A8" s="10" t="s">
        <v>61</v>
      </c>
      <c r="B8" s="10" t="s">
        <v>62</v>
      </c>
      <c r="C8" s="10" t="s">
        <v>44</v>
      </c>
      <c r="D8" s="10" t="s">
        <v>43</v>
      </c>
      <c r="E8" s="10" t="s">
        <v>66</v>
      </c>
      <c r="F8" s="10" t="s">
        <v>52</v>
      </c>
      <c r="G8">
        <v>2023</v>
      </c>
      <c r="H8" s="11">
        <v>7</v>
      </c>
      <c r="I8" s="11">
        <v>5036</v>
      </c>
      <c r="J8" s="11">
        <v>161</v>
      </c>
      <c r="K8" s="11">
        <v>0</v>
      </c>
      <c r="L8" s="11">
        <f t="shared" si="0"/>
        <v>161</v>
      </c>
      <c r="M8">
        <v>1</v>
      </c>
      <c r="N8" s="11">
        <f t="shared" si="1"/>
        <v>160</v>
      </c>
      <c r="O8">
        <v>0</v>
      </c>
      <c r="P8" s="11">
        <f t="shared" si="2"/>
        <v>160</v>
      </c>
      <c r="Q8" t="s">
        <v>0</v>
      </c>
      <c r="R8">
        <v>0</v>
      </c>
      <c r="S8">
        <v>0</v>
      </c>
      <c r="T8">
        <v>0</v>
      </c>
      <c r="U8">
        <v>0</v>
      </c>
    </row>
    <row r="9" spans="1:21" x14ac:dyDescent="0.25">
      <c r="A9" s="10" t="s">
        <v>61</v>
      </c>
      <c r="B9" s="10" t="s">
        <v>62</v>
      </c>
      <c r="C9" s="10" t="s">
        <v>44</v>
      </c>
      <c r="D9" s="10" t="s">
        <v>43</v>
      </c>
      <c r="E9" s="10" t="s">
        <v>67</v>
      </c>
      <c r="F9" s="10" t="s">
        <v>53</v>
      </c>
      <c r="G9">
        <v>2023</v>
      </c>
      <c r="H9" s="11">
        <v>7</v>
      </c>
      <c r="I9" s="11">
        <v>5037</v>
      </c>
      <c r="J9" s="11">
        <v>132</v>
      </c>
      <c r="K9" s="11">
        <v>0</v>
      </c>
      <c r="L9" s="11">
        <f t="shared" si="0"/>
        <v>132</v>
      </c>
      <c r="M9">
        <v>2</v>
      </c>
      <c r="N9" s="11">
        <f t="shared" si="1"/>
        <v>130</v>
      </c>
      <c r="O9">
        <v>0</v>
      </c>
      <c r="P9" s="11">
        <f t="shared" si="2"/>
        <v>130</v>
      </c>
      <c r="Q9" t="s">
        <v>0</v>
      </c>
      <c r="R9">
        <v>0</v>
      </c>
      <c r="S9">
        <v>0</v>
      </c>
      <c r="T9">
        <v>0</v>
      </c>
      <c r="U9">
        <v>0</v>
      </c>
    </row>
    <row r="10" spans="1:21" x14ac:dyDescent="0.25">
      <c r="A10" s="10" t="s">
        <v>61</v>
      </c>
      <c r="B10" s="10" t="s">
        <v>62</v>
      </c>
      <c r="C10" s="10" t="s">
        <v>44</v>
      </c>
      <c r="D10" s="10" t="s">
        <v>43</v>
      </c>
      <c r="E10" s="10" t="s">
        <v>68</v>
      </c>
      <c r="F10" s="10" t="s">
        <v>54</v>
      </c>
      <c r="G10">
        <v>2023</v>
      </c>
      <c r="H10" s="11">
        <v>7</v>
      </c>
      <c r="I10" s="11">
        <v>5038</v>
      </c>
      <c r="J10" s="11">
        <v>171</v>
      </c>
      <c r="K10" s="11">
        <v>0</v>
      </c>
      <c r="L10" s="11">
        <f t="shared" si="0"/>
        <v>171</v>
      </c>
      <c r="M10">
        <v>5</v>
      </c>
      <c r="N10" s="11">
        <f t="shared" si="1"/>
        <v>166</v>
      </c>
      <c r="O10">
        <v>0</v>
      </c>
      <c r="P10" s="11">
        <f t="shared" si="2"/>
        <v>166</v>
      </c>
      <c r="Q10" t="s">
        <v>0</v>
      </c>
      <c r="R10">
        <v>0</v>
      </c>
      <c r="S10">
        <v>0</v>
      </c>
      <c r="T10">
        <v>0</v>
      </c>
      <c r="U10">
        <v>0</v>
      </c>
    </row>
    <row r="11" spans="1:21" x14ac:dyDescent="0.25">
      <c r="A11" s="10" t="s">
        <v>61</v>
      </c>
      <c r="B11" s="10" t="s">
        <v>62</v>
      </c>
      <c r="C11" s="10" t="s">
        <v>44</v>
      </c>
      <c r="D11" s="10" t="s">
        <v>43</v>
      </c>
      <c r="E11" s="10" t="s">
        <v>69</v>
      </c>
      <c r="F11" s="10" t="s">
        <v>55</v>
      </c>
      <c r="G11">
        <v>2023</v>
      </c>
      <c r="H11" s="11">
        <v>7</v>
      </c>
      <c r="I11" s="11">
        <v>5039</v>
      </c>
      <c r="J11" s="11">
        <v>175</v>
      </c>
      <c r="K11" s="11">
        <v>0</v>
      </c>
      <c r="L11" s="11">
        <f t="shared" si="0"/>
        <v>175</v>
      </c>
      <c r="M11">
        <v>4</v>
      </c>
      <c r="N11" s="11">
        <f t="shared" si="1"/>
        <v>171</v>
      </c>
      <c r="O11">
        <v>0</v>
      </c>
      <c r="P11" s="11">
        <f t="shared" si="2"/>
        <v>171</v>
      </c>
      <c r="Q11" t="s">
        <v>0</v>
      </c>
      <c r="R11">
        <v>0</v>
      </c>
      <c r="S11">
        <v>0</v>
      </c>
      <c r="T11">
        <v>0</v>
      </c>
      <c r="U11">
        <v>0</v>
      </c>
    </row>
    <row r="12" spans="1:21" x14ac:dyDescent="0.25">
      <c r="A12" s="10" t="s">
        <v>61</v>
      </c>
      <c r="B12" s="10" t="s">
        <v>62</v>
      </c>
      <c r="C12" s="10" t="s">
        <v>44</v>
      </c>
      <c r="D12" s="10" t="s">
        <v>43</v>
      </c>
      <c r="E12" s="10" t="s">
        <v>70</v>
      </c>
      <c r="F12" s="10" t="s">
        <v>56</v>
      </c>
      <c r="G12">
        <v>2023</v>
      </c>
      <c r="H12" s="11">
        <v>7</v>
      </c>
      <c r="I12" s="11">
        <v>5040</v>
      </c>
      <c r="J12" s="11">
        <v>145</v>
      </c>
      <c r="K12" s="11">
        <v>0</v>
      </c>
      <c r="L12" s="11">
        <f t="shared" si="0"/>
        <v>145</v>
      </c>
      <c r="M12">
        <v>0</v>
      </c>
      <c r="N12" s="11">
        <f t="shared" si="1"/>
        <v>145</v>
      </c>
      <c r="O12">
        <v>0</v>
      </c>
      <c r="P12" s="11">
        <f t="shared" si="2"/>
        <v>145</v>
      </c>
      <c r="Q12" t="s">
        <v>0</v>
      </c>
      <c r="R12">
        <v>0</v>
      </c>
      <c r="S12">
        <v>0</v>
      </c>
      <c r="T12">
        <v>0</v>
      </c>
      <c r="U12">
        <v>0</v>
      </c>
    </row>
    <row r="13" spans="1:21" x14ac:dyDescent="0.25">
      <c r="A13" s="10" t="s">
        <v>61</v>
      </c>
      <c r="B13" s="10" t="s">
        <v>62</v>
      </c>
      <c r="C13" s="10" t="s">
        <v>44</v>
      </c>
      <c r="D13" s="10" t="s">
        <v>43</v>
      </c>
      <c r="E13" s="10" t="s">
        <v>66</v>
      </c>
      <c r="F13" s="10" t="s">
        <v>57</v>
      </c>
      <c r="G13">
        <v>2023</v>
      </c>
      <c r="H13" s="11">
        <v>7</v>
      </c>
      <c r="I13" s="11">
        <v>5041</v>
      </c>
      <c r="J13" s="11">
        <v>161</v>
      </c>
      <c r="K13" s="11">
        <v>0</v>
      </c>
      <c r="L13" s="11">
        <f t="shared" si="0"/>
        <v>161</v>
      </c>
      <c r="M13">
        <v>1</v>
      </c>
      <c r="N13" s="11">
        <f t="shared" si="1"/>
        <v>160</v>
      </c>
      <c r="O13">
        <v>0</v>
      </c>
      <c r="P13" s="11">
        <f t="shared" si="2"/>
        <v>160</v>
      </c>
      <c r="Q13" t="s">
        <v>0</v>
      </c>
      <c r="R13">
        <v>0</v>
      </c>
      <c r="S13">
        <v>0</v>
      </c>
      <c r="T13">
        <v>0</v>
      </c>
      <c r="U13">
        <v>0</v>
      </c>
    </row>
    <row r="14" spans="1:21" x14ac:dyDescent="0.25">
      <c r="A14" s="10" t="s">
        <v>61</v>
      </c>
      <c r="B14" s="10" t="s">
        <v>62</v>
      </c>
      <c r="C14" s="10" t="s">
        <v>44</v>
      </c>
      <c r="D14" s="10" t="s">
        <v>43</v>
      </c>
      <c r="E14" s="10" t="s">
        <v>71</v>
      </c>
      <c r="F14" s="10" t="s">
        <v>58</v>
      </c>
      <c r="G14">
        <v>2023</v>
      </c>
      <c r="H14" s="11">
        <v>7</v>
      </c>
      <c r="I14" s="11">
        <v>5042</v>
      </c>
      <c r="J14" s="11">
        <v>169</v>
      </c>
      <c r="K14" s="11">
        <v>0</v>
      </c>
      <c r="L14" s="11">
        <f t="shared" si="0"/>
        <v>169</v>
      </c>
      <c r="M14">
        <v>2</v>
      </c>
      <c r="N14" s="11">
        <f t="shared" si="1"/>
        <v>167</v>
      </c>
      <c r="O14">
        <v>0</v>
      </c>
      <c r="P14" s="11">
        <f t="shared" si="2"/>
        <v>167</v>
      </c>
      <c r="Q14" t="s">
        <v>0</v>
      </c>
      <c r="R14">
        <v>0</v>
      </c>
      <c r="S14">
        <v>0</v>
      </c>
      <c r="T14">
        <v>0</v>
      </c>
      <c r="U14">
        <v>0</v>
      </c>
    </row>
    <row r="15" spans="1:21" x14ac:dyDescent="0.25">
      <c r="A15" s="10" t="s">
        <v>61</v>
      </c>
      <c r="B15" s="10" t="s">
        <v>62</v>
      </c>
      <c r="C15" s="10" t="s">
        <v>44</v>
      </c>
      <c r="D15" s="10" t="s">
        <v>43</v>
      </c>
      <c r="E15" s="10" t="s">
        <v>71</v>
      </c>
      <c r="F15" s="10" t="s">
        <v>60</v>
      </c>
      <c r="G15">
        <v>2023</v>
      </c>
      <c r="H15" s="11">
        <v>7</v>
      </c>
      <c r="I15" s="11">
        <v>5043</v>
      </c>
      <c r="J15" s="11">
        <v>162</v>
      </c>
      <c r="K15" s="11">
        <v>0</v>
      </c>
      <c r="L15" s="11">
        <f t="shared" si="0"/>
        <v>162</v>
      </c>
      <c r="M15">
        <v>3</v>
      </c>
      <c r="N15" s="11">
        <f t="shared" si="1"/>
        <v>159</v>
      </c>
      <c r="O15">
        <v>0</v>
      </c>
      <c r="P15" s="11">
        <f t="shared" si="2"/>
        <v>159</v>
      </c>
      <c r="Q15" t="s">
        <v>0</v>
      </c>
      <c r="R15">
        <v>0</v>
      </c>
      <c r="S15">
        <v>0</v>
      </c>
      <c r="T15">
        <v>0</v>
      </c>
      <c r="U15">
        <v>0</v>
      </c>
    </row>
    <row r="16" spans="1:21" x14ac:dyDescent="0.25">
      <c r="A16" s="10" t="s">
        <v>61</v>
      </c>
      <c r="B16" s="10" t="s">
        <v>62</v>
      </c>
      <c r="C16" s="10" t="s">
        <v>44</v>
      </c>
      <c r="D16" s="10" t="s">
        <v>43</v>
      </c>
      <c r="E16" s="10" t="s">
        <v>71</v>
      </c>
      <c r="F16" s="10" t="s">
        <v>74</v>
      </c>
      <c r="G16">
        <v>2023</v>
      </c>
      <c r="H16" s="11">
        <v>7</v>
      </c>
      <c r="I16" s="11">
        <v>5044</v>
      </c>
      <c r="J16" s="11">
        <v>162</v>
      </c>
      <c r="K16" s="11">
        <v>0</v>
      </c>
      <c r="L16" s="11">
        <f t="shared" si="0"/>
        <v>162</v>
      </c>
      <c r="M16">
        <v>3</v>
      </c>
      <c r="N16" s="11">
        <f t="shared" si="1"/>
        <v>159</v>
      </c>
      <c r="O16">
        <v>0</v>
      </c>
      <c r="P16" s="11">
        <f t="shared" si="2"/>
        <v>159</v>
      </c>
      <c r="Q16" t="s">
        <v>0</v>
      </c>
      <c r="R16">
        <v>0</v>
      </c>
      <c r="S16">
        <v>0</v>
      </c>
      <c r="T16">
        <v>0</v>
      </c>
      <c r="U16">
        <v>0</v>
      </c>
    </row>
    <row r="17" spans="1:21" x14ac:dyDescent="0.25">
      <c r="A17" s="10" t="s">
        <v>61</v>
      </c>
      <c r="B17" s="10" t="s">
        <v>62</v>
      </c>
      <c r="C17" s="10" t="s">
        <v>44</v>
      </c>
      <c r="D17" s="10" t="s">
        <v>43</v>
      </c>
      <c r="E17" s="10" t="s">
        <v>72</v>
      </c>
      <c r="F17" s="10" t="s">
        <v>75</v>
      </c>
      <c r="G17">
        <v>2023</v>
      </c>
      <c r="H17" s="11">
        <v>7</v>
      </c>
      <c r="I17" s="11">
        <v>5045</v>
      </c>
      <c r="J17" s="11">
        <v>167</v>
      </c>
      <c r="K17" s="11">
        <v>0</v>
      </c>
      <c r="L17" s="11">
        <f t="shared" si="0"/>
        <v>167</v>
      </c>
      <c r="M17">
        <v>1</v>
      </c>
      <c r="N17" s="11">
        <f t="shared" si="1"/>
        <v>166</v>
      </c>
      <c r="O17">
        <v>0</v>
      </c>
      <c r="P17" s="11">
        <f t="shared" si="2"/>
        <v>166</v>
      </c>
      <c r="Q17" t="s">
        <v>0</v>
      </c>
      <c r="R17">
        <v>0</v>
      </c>
      <c r="S17">
        <v>0</v>
      </c>
      <c r="T17">
        <v>0</v>
      </c>
      <c r="U17">
        <v>0</v>
      </c>
    </row>
    <row r="18" spans="1:21" x14ac:dyDescent="0.25">
      <c r="A18" s="10" t="s">
        <v>61</v>
      </c>
      <c r="B18" s="10" t="s">
        <v>62</v>
      </c>
      <c r="C18" s="10" t="s">
        <v>45</v>
      </c>
      <c r="D18" s="10" t="s">
        <v>43</v>
      </c>
      <c r="E18" s="10" t="s">
        <v>71</v>
      </c>
      <c r="F18" s="10" t="s">
        <v>75</v>
      </c>
      <c r="G18">
        <v>2023</v>
      </c>
      <c r="H18" s="11">
        <v>7</v>
      </c>
      <c r="I18" s="11">
        <v>5046</v>
      </c>
      <c r="J18" s="11">
        <v>167</v>
      </c>
      <c r="K18" s="11">
        <v>0</v>
      </c>
      <c r="L18" s="11">
        <f t="shared" si="0"/>
        <v>167</v>
      </c>
      <c r="M18">
        <v>1</v>
      </c>
      <c r="N18" s="11">
        <f t="shared" si="1"/>
        <v>166</v>
      </c>
      <c r="O18">
        <v>0</v>
      </c>
      <c r="P18" s="11">
        <f t="shared" si="2"/>
        <v>166</v>
      </c>
      <c r="Q18" t="s">
        <v>0</v>
      </c>
      <c r="R18">
        <v>0</v>
      </c>
      <c r="S18">
        <v>0</v>
      </c>
      <c r="T18">
        <v>0</v>
      </c>
      <c r="U18">
        <v>0</v>
      </c>
    </row>
    <row r="19" spans="1:21" s="20" customFormat="1" x14ac:dyDescent="0.25">
      <c r="A19" s="19" t="s">
        <v>61</v>
      </c>
      <c r="B19" s="19" t="s">
        <v>62</v>
      </c>
      <c r="C19" s="19" t="s">
        <v>43</v>
      </c>
      <c r="D19" s="19" t="s">
        <v>47</v>
      </c>
      <c r="E19" s="19" t="s">
        <v>71</v>
      </c>
      <c r="F19" s="19" t="s">
        <v>60</v>
      </c>
      <c r="G19" s="20">
        <v>2023</v>
      </c>
      <c r="H19" s="20">
        <v>7</v>
      </c>
      <c r="I19" s="11">
        <v>5047</v>
      </c>
      <c r="J19" s="20">
        <v>180</v>
      </c>
      <c r="K19" s="20">
        <v>1</v>
      </c>
      <c r="L19" s="20">
        <f t="shared" ref="L19:L23" si="3">J19-K19</f>
        <v>179</v>
      </c>
      <c r="M19" s="20">
        <v>5</v>
      </c>
      <c r="N19" s="20">
        <f t="shared" ref="N19:N23" si="4">L19-M19</f>
        <v>174</v>
      </c>
      <c r="O19" s="20">
        <v>0</v>
      </c>
      <c r="P19" s="20">
        <f t="shared" ref="P19:P23" si="5">N19-O19</f>
        <v>174</v>
      </c>
      <c r="Q19" s="21" t="s">
        <v>78</v>
      </c>
      <c r="R19" s="20">
        <v>4</v>
      </c>
      <c r="S19" s="20">
        <f>L19-R19</f>
        <v>175</v>
      </c>
      <c r="T19" s="20">
        <v>0</v>
      </c>
      <c r="U19" s="20">
        <f>S19-T19</f>
        <v>175</v>
      </c>
    </row>
    <row r="20" spans="1:21" s="20" customFormat="1" x14ac:dyDescent="0.25">
      <c r="A20" s="19" t="s">
        <v>61</v>
      </c>
      <c r="B20" s="19" t="s">
        <v>62</v>
      </c>
      <c r="C20" s="19" t="s">
        <v>43</v>
      </c>
      <c r="D20" s="19" t="s">
        <v>49</v>
      </c>
      <c r="E20" s="19" t="s">
        <v>71</v>
      </c>
      <c r="F20" s="19" t="s">
        <v>74</v>
      </c>
      <c r="G20" s="20">
        <v>2023</v>
      </c>
      <c r="H20" s="20">
        <v>7</v>
      </c>
      <c r="I20" s="11">
        <v>5048</v>
      </c>
      <c r="J20" s="20">
        <v>165</v>
      </c>
      <c r="K20" s="20">
        <v>2</v>
      </c>
      <c r="L20" s="20">
        <f t="shared" si="3"/>
        <v>163</v>
      </c>
      <c r="M20" s="20">
        <v>4</v>
      </c>
      <c r="N20" s="20">
        <f t="shared" si="4"/>
        <v>159</v>
      </c>
      <c r="O20" s="20">
        <v>0</v>
      </c>
      <c r="P20" s="20">
        <f t="shared" si="5"/>
        <v>159</v>
      </c>
      <c r="Q20" s="21" t="s">
        <v>78</v>
      </c>
      <c r="R20" s="20">
        <v>7</v>
      </c>
      <c r="S20" s="20">
        <f t="shared" ref="S20:S23" si="6">L20-R20</f>
        <v>156</v>
      </c>
      <c r="T20" s="20">
        <v>0</v>
      </c>
      <c r="U20" s="20">
        <f t="shared" ref="U20:U23" si="7">S20-T20</f>
        <v>156</v>
      </c>
    </row>
    <row r="21" spans="1:21" s="20" customFormat="1" x14ac:dyDescent="0.25">
      <c r="A21" s="19" t="s">
        <v>61</v>
      </c>
      <c r="B21" s="19" t="s">
        <v>62</v>
      </c>
      <c r="C21" s="19" t="s">
        <v>43</v>
      </c>
      <c r="D21" s="19" t="s">
        <v>50</v>
      </c>
      <c r="E21" s="19" t="s">
        <v>71</v>
      </c>
      <c r="F21" s="19" t="s">
        <v>75</v>
      </c>
      <c r="G21" s="20">
        <v>2023</v>
      </c>
      <c r="H21" s="20">
        <v>7</v>
      </c>
      <c r="I21" s="11">
        <v>5049</v>
      </c>
      <c r="J21" s="20">
        <v>162</v>
      </c>
      <c r="K21" s="20">
        <v>3</v>
      </c>
      <c r="L21" s="20">
        <f t="shared" si="3"/>
        <v>159</v>
      </c>
      <c r="M21" s="20">
        <v>6</v>
      </c>
      <c r="N21" s="20">
        <f t="shared" si="4"/>
        <v>153</v>
      </c>
      <c r="O21" s="20">
        <v>0</v>
      </c>
      <c r="P21" s="20">
        <f t="shared" si="5"/>
        <v>153</v>
      </c>
      <c r="Q21" s="21" t="s">
        <v>78</v>
      </c>
      <c r="R21" s="20">
        <v>6</v>
      </c>
      <c r="S21" s="20">
        <f t="shared" si="6"/>
        <v>153</v>
      </c>
      <c r="T21" s="20">
        <v>0</v>
      </c>
      <c r="U21" s="20">
        <f t="shared" si="7"/>
        <v>153</v>
      </c>
    </row>
    <row r="22" spans="1:21" s="20" customFormat="1" x14ac:dyDescent="0.25">
      <c r="A22" s="19" t="s">
        <v>61</v>
      </c>
      <c r="B22" s="19" t="s">
        <v>62</v>
      </c>
      <c r="C22" s="19" t="s">
        <v>43</v>
      </c>
      <c r="D22" s="19" t="s">
        <v>48</v>
      </c>
      <c r="E22" s="19" t="s">
        <v>72</v>
      </c>
      <c r="F22" s="19" t="s">
        <v>77</v>
      </c>
      <c r="G22" s="20">
        <v>2023</v>
      </c>
      <c r="H22" s="20">
        <v>7</v>
      </c>
      <c r="I22" s="11">
        <v>5050</v>
      </c>
      <c r="J22" s="20">
        <v>167</v>
      </c>
      <c r="K22" s="20">
        <v>1</v>
      </c>
      <c r="L22" s="20">
        <f t="shared" si="3"/>
        <v>166</v>
      </c>
      <c r="M22" s="20">
        <v>7</v>
      </c>
      <c r="N22" s="20">
        <f t="shared" si="4"/>
        <v>159</v>
      </c>
      <c r="O22" s="20">
        <v>0</v>
      </c>
      <c r="P22" s="20">
        <f t="shared" si="5"/>
        <v>159</v>
      </c>
      <c r="Q22" s="21" t="s">
        <v>78</v>
      </c>
      <c r="R22" s="20">
        <v>8</v>
      </c>
      <c r="S22" s="20">
        <f t="shared" si="6"/>
        <v>158</v>
      </c>
      <c r="T22" s="20">
        <v>0</v>
      </c>
      <c r="U22" s="20">
        <f t="shared" si="7"/>
        <v>158</v>
      </c>
    </row>
    <row r="23" spans="1:21" s="20" customFormat="1" x14ac:dyDescent="0.25">
      <c r="A23" s="19" t="s">
        <v>61</v>
      </c>
      <c r="B23" s="19" t="s">
        <v>62</v>
      </c>
      <c r="C23" s="19" t="s">
        <v>43</v>
      </c>
      <c r="D23" s="19" t="s">
        <v>46</v>
      </c>
      <c r="E23" s="19" t="s">
        <v>71</v>
      </c>
      <c r="F23" s="19" t="s">
        <v>76</v>
      </c>
      <c r="G23" s="20">
        <v>2023</v>
      </c>
      <c r="H23" s="20">
        <v>7</v>
      </c>
      <c r="I23" s="11">
        <v>5051</v>
      </c>
      <c r="J23" s="20">
        <v>163</v>
      </c>
      <c r="K23" s="20">
        <v>2</v>
      </c>
      <c r="L23" s="20">
        <f t="shared" si="3"/>
        <v>161</v>
      </c>
      <c r="M23" s="20">
        <v>8</v>
      </c>
      <c r="N23" s="20">
        <f t="shared" si="4"/>
        <v>153</v>
      </c>
      <c r="O23" s="20">
        <v>0</v>
      </c>
      <c r="P23" s="20">
        <f t="shared" si="5"/>
        <v>153</v>
      </c>
      <c r="Q23" s="21" t="s">
        <v>78</v>
      </c>
      <c r="R23" s="20">
        <v>9</v>
      </c>
      <c r="S23" s="20">
        <f t="shared" si="6"/>
        <v>152</v>
      </c>
      <c r="T23" s="20">
        <v>0</v>
      </c>
      <c r="U23" s="20">
        <f t="shared" si="7"/>
        <v>152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fitToWidth="10" fitToHeight="1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ctivo de imagen" ma:contentTypeID="0x0101009148F5A04DDD49CBA7127AADA5FB792B00AADE34325A8B49CDA8BB4DB53328F21400D5F7235FB43E9C44B5E82CEDDA60B3F6" ma:contentTypeVersion="1" ma:contentTypeDescription="Cargar una imagen." ma:contentTypeScope="" ma:versionID="12ab45fec6bb9b642b40c152bb5932dd">
  <xsd:schema xmlns:xsd="http://www.w3.org/2001/XMLSchema" xmlns:xs="http://www.w3.org/2001/XMLSchema" xmlns:p="http://schemas.microsoft.com/office/2006/metadata/properties" xmlns:ns1="http://schemas.microsoft.com/sharepoint/v3" xmlns:ns2="A396F09A-BE09-4AEB-885C-457A4014FDE4" xmlns:ns3="http://schemas.microsoft.com/sharepoint/v3/fields" targetNamespace="http://schemas.microsoft.com/office/2006/metadata/properties" ma:root="true" ma:fieldsID="8a896ead07725eff3f321aee617a36c1" ns1:_="" ns2:_="" ns3:_="">
    <xsd:import namespace="http://schemas.microsoft.com/sharepoint/v3"/>
    <xsd:import namespace="A396F09A-BE09-4AEB-885C-457A4014FDE4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Dirección URL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Tipo de archivo" ma:hidden="true" ma:internalName="File_x0020_Type" ma:readOnly="true">
      <xsd:simpleType>
        <xsd:restriction base="dms:Text"/>
      </xsd:simpleType>
    </xsd:element>
    <xsd:element name="HTML_x0020_File_x0020_Type" ma:index="10" nillable="true" ma:displayName="Tipo de archivo HTML" ma:hidden="true" ma:internalName="HTML_x0020_File_x0020_Type" ma:readOnly="true">
      <xsd:simpleType>
        <xsd:restriction base="dms:Text"/>
      </xsd:simpleType>
    </xsd:element>
    <xsd:element name="FSObjType" ma:index="11" nillable="true" ma:displayName="Tipo de elemento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6F09A-BE09-4AEB-885C-457A4014FDE4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La miniatura ya existe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La vista previa ya existe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Ancho" ma:internalName="ImageWidth" ma:readOnly="true">
      <xsd:simpleType>
        <xsd:restriction base="dms:Unknown"/>
      </xsd:simpleType>
    </xsd:element>
    <xsd:element name="ImageHeight" ma:index="22" nillable="true" ma:displayName="Alto" ma:internalName="ImageHeight" ma:readOnly="true">
      <xsd:simpleType>
        <xsd:restriction base="dms:Unknown"/>
      </xsd:simpleType>
    </xsd:element>
    <xsd:element name="ImageCreateDate" ma:index="25" nillable="true" ma:displayName="Fecha de captura de la imag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or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 ma:index="23" ma:displayName="Comentarios"/>
        <xsd:element name="keywords" minOccurs="0" maxOccurs="1" type="xsd:string" ma:index="14" ma:displayName="Palabras clave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geCreateDate xmlns="A396F09A-BE09-4AEB-885C-457A4014FDE4" xsi:nil="true"/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098B0E3B-57FF-4875-93C6-66B2EE9CE854}"/>
</file>

<file path=customXml/itemProps2.xml><?xml version="1.0" encoding="utf-8"?>
<ds:datastoreItem xmlns:ds="http://schemas.openxmlformats.org/officeDocument/2006/customXml" ds:itemID="{387B4713-31A9-4F8A-9DCD-53E364D22CA9}"/>
</file>

<file path=customXml/itemProps3.xml><?xml version="1.0" encoding="utf-8"?>
<ds:datastoreItem xmlns:ds="http://schemas.openxmlformats.org/officeDocument/2006/customXml" ds:itemID="{804F3ED9-B5EB-4324-BDAE-775CE3E432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</vt:lpstr>
      <vt:lpstr>Modelo!Títulos_a_imprimir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de carga por lotes</dc:title>
  <dc:creator>ADMIN</dc:creator>
  <cp:keywords/>
  <dc:description/>
  <cp:lastModifiedBy>ADMIN</cp:lastModifiedBy>
  <cp:lastPrinted>2023-07-25T17:53:13Z</cp:lastPrinted>
  <dcterms:created xsi:type="dcterms:W3CDTF">2023-07-11T19:34:04Z</dcterms:created>
  <dcterms:modified xsi:type="dcterms:W3CDTF">2023-08-02T01:30:35Z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0x0101009148F5A04DDD49CBA7127AADA5FB792B00AADE34325A8B49CDA8BB4DB53328F21400D5F7235FB43E9C44B5E82CEDDA60B3F6</vt:lpwstr>
  </property>
</Properties>
</file>